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5. PLAN ANTICORRUPCIÓN Y ATENCION AL CIUDADANO\Seguimiento Plan Anticorrupción 2020\SEGUIMIENTO 30-AGO-2020\"/>
    </mc:Choice>
  </mc:AlternateContent>
  <xr:revisionPtr revIDLastSave="0" documentId="13_ncr:1_{9AB75A0B-E524-4E5C-8A08-A7BA702C9BAD}" xr6:coauthVersionLast="45" xr6:coauthVersionMax="45" xr10:uidLastSave="{00000000-0000-0000-0000-000000000000}"/>
  <bookViews>
    <workbookView xWindow="-120" yWindow="-120" windowWidth="20730" windowHeight="11160" xr2:uid="{00000000-000D-0000-FFFF-FFFF00000000}"/>
  </bookViews>
  <sheets>
    <sheet name="Seguimiento Ago2020" sheetId="1" r:id="rId1"/>
    <sheet name="DAI" sheetId="10" state="hidden" r:id="rId2"/>
    <sheet name="G Riesgos" sheetId="3" state="hidden" r:id="rId3"/>
    <sheet name="D. Gestion Humana" sheetId="9" state="hidden" r:id="rId4"/>
    <sheet name="G. Relacion con el I" sheetId="8" state="hidden" r:id="rId5"/>
    <sheet name="D. Desarrollo Sostenible" sheetId="7" state="hidden" r:id="rId6"/>
    <sheet name="G. Tecnologia" sheetId="6" state="hidden" r:id="rId7"/>
    <sheet name="G. SGI" sheetId="5" state="hidden" r:id="rId8"/>
    <sheet name="D. Asuntos Corporativos" sheetId="4" state="hidden" r:id="rId9"/>
    <sheet name="1 Seguimiento (2)" sheetId="2" state="hidden" r:id="rId10"/>
  </sheets>
  <definedNames>
    <definedName name="_xlnm._FilterDatabase" localSheetId="9" hidden="1">'1 Seguimiento (2)'!$A$8:$I$54</definedName>
    <definedName name="_xlnm._FilterDatabase" localSheetId="0" hidden="1">'Seguimiento Ago2020'!$A$2:$F$28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1" l="1"/>
  <c r="E26" i="1"/>
  <c r="E19" i="1" l="1"/>
</calcChain>
</file>

<file path=xl/sharedStrings.xml><?xml version="1.0" encoding="utf-8"?>
<sst xmlns="http://schemas.openxmlformats.org/spreadsheetml/2006/main" count="405" uniqueCount="256">
  <si>
    <t>Componente</t>
  </si>
  <si>
    <t>Actividades programadas</t>
  </si>
  <si>
    <t>Actividades cumplidas</t>
  </si>
  <si>
    <t>% de avance</t>
  </si>
  <si>
    <t>Observaciones</t>
  </si>
  <si>
    <t>Seguimiento al Plan Anticorrupción y Atención al Ciudadano</t>
  </si>
  <si>
    <t>Entidad: Empresa Energía de Bogotá S.A ESP</t>
  </si>
  <si>
    <t>Vigencia: 2017</t>
  </si>
  <si>
    <t>Divulgar la Política de Riesgos</t>
  </si>
  <si>
    <t>Aprobar la Política de Riesgos</t>
  </si>
  <si>
    <t>Identificar riesgos de corrupción</t>
  </si>
  <si>
    <t>Valorar riesgos de corrupción</t>
  </si>
  <si>
    <t>Elaborar Mapa de Riesgos de Fraude y Corrupción</t>
  </si>
  <si>
    <t xml:space="preserve">Se elaboró el mapa de riesgos de Fraude y Corrupción en el mes de febrero de 2017. </t>
  </si>
  <si>
    <t>Divulgar Mapa de Riesgos de Fraude y Corrupción</t>
  </si>
  <si>
    <t>Dar seguimiento a la implementación de controles</t>
  </si>
  <si>
    <t>Se considerarán los riesgos y controles antifraude y anticorrupción en la ejecución de cada trabajo de auditoría.</t>
  </si>
  <si>
    <t>Se realizará una evaluación a la gestión de riesgos de fraude y corrupción con corte a diciembre de 2017.</t>
  </si>
  <si>
    <t>Actualización proceso - Fortalecimiento de la gestión social (incluye gestión de PQR)</t>
  </si>
  <si>
    <t>Re potencialización herramienta tecnológica - Aprovechamiento total de la herramienta tecnológica para gestión documental</t>
  </si>
  <si>
    <t>Realizar la publicación del Informe de Gestión sostenible</t>
  </si>
  <si>
    <t>Elaborar y publicar boletines periódicos con información corporativa relevante en los términos del Decreto 2555 de 2010</t>
  </si>
  <si>
    <t>Elaborar y publicar boletines periódicos con Información financiera en los términos de los artículos 5.2.4.1.4 y 5.2.4.1.5 del Decreto 2555 de 2010</t>
  </si>
  <si>
    <t>Proveer oportunamente los Informes a inversionistas</t>
  </si>
  <si>
    <t>Realizar la publicación de información relevante de manera oportuna al público en general a través de sus portales www.eeb.com.co y www.grupoenergiadebogota.com</t>
  </si>
  <si>
    <t xml:space="preserve">Elaborar y publicar comunicados de prensa con información relevante </t>
  </si>
  <si>
    <t>Identificación y validación de grupo de interés</t>
  </si>
  <si>
    <t>Validación de información a divulgar por grupo de interés</t>
  </si>
  <si>
    <t>Desarrollar la Asamblea General Ordinaria de Accionistas</t>
  </si>
  <si>
    <t>Validación de espacios de diálogo e implementación de diálogos con grupos de interés</t>
  </si>
  <si>
    <t>Desarrollar Webcast con inversionistas y accionistas</t>
  </si>
  <si>
    <t>Publicar y divulgar el Informe de Auditoría Externa</t>
  </si>
  <si>
    <t>Creación del Comité temporal para la racionalización del procedimiento de PQR (Derechos de petición)</t>
  </si>
  <si>
    <t xml:space="preserve">Diseño plan de formación     </t>
  </si>
  <si>
    <t>Análisis, identificación de problemas y soluciones, rediseño u optimización, implementación y evaluación del procedimiento de PQR</t>
  </si>
  <si>
    <t>Informe para Inversionistas</t>
  </si>
  <si>
    <t>Asamblea General de Accionistas</t>
  </si>
  <si>
    <t>Teleconferencia de Resultados</t>
  </si>
  <si>
    <t>Publicación de la información mínima obligatoria sobre la estructura.
Publicación de información mínima obligatoria de procedimientos, servicios y funcionamiento.
Divulgación de datos abiertos.
Publicación y divulgación establecida en la estrategia de Gobierno en Línea.</t>
  </si>
  <si>
    <t>Definición y adopción de decisión sobre costo de copias de documentos en solicitudes de información</t>
  </si>
  <si>
    <t>Registro o Inventario  de Activos de Información</t>
  </si>
  <si>
    <t>Esquema de Publicación de Información</t>
  </si>
  <si>
    <t>Índice de Información Clasificada y Reservada</t>
  </si>
  <si>
    <t>Identificación de necesidades de publicación de información en medios/idiomas para comunidades específicas</t>
  </si>
  <si>
    <t>Parametrización de la herramienta de gestión documental para que el reporte se pueda producir</t>
  </si>
  <si>
    <t>Firmar el documento de Adhesión al Código de Ética y Declaración de Conflicto de Interés por parte de:
a) Nuevos colaboradores
b) Renovación anual por parte de todos los colaboradores activos de la Empresa</t>
  </si>
  <si>
    <t>Realizar capacitaciones a los grupos de interés (colaboradores, Contratistas y Proveedores activos de la Empresa, entre otros temas en lo relacionado con la importancia del Código de Ética (conflictos de interés, dilemas éticos, obsequios y atenciones) y las consecuencias de su incumplimiento.</t>
  </si>
  <si>
    <t>Realizar campañas de sensibilización, a través de los medios de comunicación internos de la Empresa (Blog interno, Entérate TV, Semanario), relacionadas con el Código de Ética, Dilemas Éticos, Control Interno, entre otras.</t>
  </si>
  <si>
    <t>Enviar comunicados relación con obsequios y atenciones de Navidad a todos los colaboradores, contratistas y proveedores activos, recordando los lineamientos de la Empresa</t>
  </si>
  <si>
    <t>Capacitar a todos los colaboradores, Contratistas y Proveedores activos de la Empresa, en lo relacionado con prevención de LAFT</t>
  </si>
  <si>
    <t>Validar en listas restrictivas las personas naturales y jurídicas interesadas en relaciones comerciales con la Empresa que sean reportadas por la administración</t>
  </si>
  <si>
    <t>Hacer un diagnóstico para identificar, revisar, complementar y aprobar un programa integral de cumplimiento anticorrupción considerando los diferentes elementos, documentos y guías con que actualmente cuenta la Empresa sobre prevención, riesgos, controles, políticas relacionadas con fraude y corrupción.</t>
  </si>
  <si>
    <t>Realizar campañas de sensibilización, a través de los medios de comunicación internos de la Empresa (Blog interno, Entérate TV, Semanario), relacionadas con Fraude y Corrupción.</t>
  </si>
  <si>
    <t>Presentar semestralmente el informe del Oficial de Cumplimiento a la Junta Directiva.</t>
  </si>
  <si>
    <t>Se tienen programadas 10 capacitaciones en el año y se han realizado 4.</t>
  </si>
  <si>
    <t>A través de los informes y conferencias telefónicas trimestrales de EEB, TGI &amp; Cálidda</t>
  </si>
  <si>
    <t>Corresponde a un control permanente. A la fecha se ha cumplido en un 100% con respecto a todos los requerimientos de accionistas.</t>
  </si>
  <si>
    <t>Se tiene programadas conferencias una por trimestre. A la fecha se ha efectuado una.</t>
  </si>
  <si>
    <t>Disponible en: 
http://www.grupoenergiadebogota.com/informacion-corporativa/gobierno-corporativo/asamblea-general-de-accionistas/historial-asamblea-general-de-accionistas/30-de-marzo-de-2017-asamblea-general-ordinaria-de-accionistas</t>
  </si>
  <si>
    <t>Conferencias EEB, TGI y Cálidda al 4T 2016. 
Disponibles en:
http://www.grupoenergiadebogota.com/inversionistas/calendario-de-eventos/20172/tgi-conferencia-de-resultados-4t-2016
http://www.grupoenergiadebogota.com/inversionistas/calendario-de-eventos/20172/eeb-conferencia-de-resultados-4t-2016</t>
  </si>
  <si>
    <t>Se han realizado comunicados de prensa, giras de medios en nuestras áreas de influencias, publicaciones en redes sociales, elaboración de boletines informativos, cápsulas de radio, reuniones con autoridades regionales y municipales, establecimiento de puntos informativos en áreas de influencia, material pedagógico sobre nuestra actividad.</t>
  </si>
  <si>
    <t>Esto se ha realizado a través de reuniones con autoridades regionales y municipales, atención personalizada en puntos informativos en los municipios, giras de medios, reuniones con periodistas, conferencias y entregas de resultados a nuestros inversionistas, también se han realizado talleres para capacitar a nuestros proveedores y contratistas.</t>
  </si>
  <si>
    <t>Definimos un modelo de publicaciones en nuestro sitio web en el que las áreas de nuestra empresa nos envían información con el fin de tener el sitio web lo más actualizado posible para nuestros grupos de interés.
Este esquema se está actualizando en nuestro Sistema de Gestión Integrado (SGI) dentro del Proceso de Comunicaciones estratégicas.</t>
  </si>
  <si>
    <t>Como parte del "Cronograma de entrenamiento Ética y Transparencia año 2017", esta actividad será realizada entre junio y diciembre conforme con las fechas programadas</t>
  </si>
  <si>
    <t>Conforme con las fechas establecidas (periodicidad semestral), el primer informe del Oficial de Cumplimiento debe ser reportado en agosto de 2017.</t>
  </si>
  <si>
    <t>La auditoría de gestión de riesgos está incluida en el Plan Anual de Auditoría del año 2017 aprobado por el Comité de Auditoría y Riesgos. De acuerdo con el cronograma, esta auditoría se estima realizar en el segundo semestre del año 2017.</t>
  </si>
  <si>
    <t>Se realizó borrador de documento y se está a la espera de revisión jurídica y aprobación final</t>
  </si>
  <si>
    <t xml:space="preserve">1. Elaboración Acuerdo de Nivel de Servicio (Componente social) entre la DDS y la VT. Este ANS funciona como elemento de entrada o insumo para la definición de entregables o hitos, mediante los cuales se puede identificar con mayor facilidad y claridad la estructura documental (procedimientos, instructivos y formatos) de la gestión social de la EEB.
2. Elaboración de listado de actividades gestión social, definidas para cada etapa de los proyectos, sobre los cuales se realizará la definición de hitos para posterior diseño de procedimientos. </t>
  </si>
  <si>
    <t xml:space="preserve">Diseño del modelo de gestión socio ambiental que incluye la estrategia de regionalización. </t>
  </si>
  <si>
    <t>Fecha de Publicación: 15/05/2017</t>
  </si>
  <si>
    <t>Fecha de Corte de Seguimiento: 30/04/2017</t>
  </si>
  <si>
    <t>Actualización de la herramienta a la nueva estructura orgánica de EEB en 2017</t>
  </si>
  <si>
    <t>Se han realizado varias sesiones de la mesa de trabajo para definir el modelo a utilizar para parametrizar la herramienta.</t>
  </si>
  <si>
    <t>Como parte del "Cronograma de entrenamiento Ética y Transparencia año 2017", está actividad será realizada entre junio y diciembre conforme con las fechas establecidas.
A corte 30 de abril, se han realizado las siguientes actividades:
- Entrenamiento prevención LAFT, el cual estuvo dirigido a un grupo focal de trabajadores por el rol que desempeñan en la Empresa.
- Evaluación del entrenamiento prevención LAFT, con una calificación promedio de 4,2; los cinco primeros mejores resultados, se les reconoció con un Diploma con copia a su hoja de vida
- Se publicó la pieza del entrenamiento reconociendo a los cinco (5) colaboradores con las mejores calificaciones, en los medios internos con el apoyo del área de Comunicaciones</t>
  </si>
  <si>
    <t>Desde la DAI, en diciembre del año 2016, se consolidó una matriz de riesgos de fraude y corrupción cuya fuente principal fue: riesgos incluidos en el Sistema de Administración de Riesgos de Procesos (ERA), riesgos y controles SOX los cuales se encuentran dentro de la categoría de controles antifraude y anticorrupción, riesgos no contemplado en las matrices internas pero que corresponden a riesgos de fraude y corrupción a considerar para el negocio.
La matriz de riesgos está disponible para los auditores, quienes efectúan la validación de los riesgos de fraude y riesgos previo al inicio del trabajo, dichos riesgos son un input para la definición del alcance y los objetivos de la auditoría.</t>
  </si>
  <si>
    <t xml:space="preserve">La actualización de la información relevante en la web se hace constantemente. Para esto contamos con una sección denominada Información Relevante - SIMEV en la que se publican las comunicaciones producto de la actividad de la compañía. Esta información se publica en primera instancia en el sitio web de la Superintendencia Financiera por ley. </t>
  </si>
  <si>
    <t>Sumada  a nuestra sección de Información Relevante - SIMEV, contamos con una sala de prensa en la que difundimos todos los comunicados derivados a la actividad del Grupo. Esta acción se realiza de forma constante siempre que se produce información importante para nuestros grupos de interés.</t>
  </si>
  <si>
    <t>La identificación de nuestros grupos de interés se encuentra en nuestro sitio web dentro de la sección de sostenibilidad.</t>
  </si>
  <si>
    <t xml:space="preserve">El 30 de marzo de 2017 se llevó a cabo la sesión ordinaria de la Asamblea General de Accionistas de la Empresa, en la cual se sometió a consideración de los accionistas el siguiente orden del día: 
1. Himno Nacional de la República de Colombia.
2. Himno de Bogotá D.C.
3. Informe de registro y validación de asistentes. Verificación del quórum.
4. Nombramiento de la Comisión de Redacción y Aprobación del acta de la Asamblea.
5. Nombramiento del Presidente de Asamblea.
6. Palabras del Presidente de Asamblea.
7. Informe del Código de Gobierno Corporativo.
8. Consideración Informes 
8.1 Informe de Gestión Sostenible 2016,
8.2 Informe Operaciones con Vinculados Económicos,
8.3 Estados Financieros Individuales para el periodo del 1 de enero al 31 de diciembre de 2016 y Consolidados del 1 de enero al 31 de diciembre de 2016 e informe de la situación financiera de la compañía para el mismo periodo,
8.4 Opinión del Revisor Fiscal sobre los Estados Financieros.
9. Consideración del Proyecto de distribución de utilidades y pago de dividendos.
10. Reforma Estatutos Sociales.
11. Elección de miembros de la Junta Directiva de la Empresa de Energía de Bogotá S.A.ESP.
12. Proposiciones y varios.
Todos los temas fueron aprobados por los Asambleístas. Se registraron en Cámara de Comercio los puntos susceptibles de registro y presentaron los reportes pos-asamblea a los entes de control correspondientes. </t>
  </si>
  <si>
    <t>Se conformo la "Mesa de Trabajo de Atención de Entes Externos y Gestion de Derechos de Petición" conformada por la diferentes áreas de la Empresa, que tiene por objetivo revisar los diferentes temas asociados a la atención de derechos de petición y atención de entes externos</t>
  </si>
  <si>
    <t xml:space="preserve">Se llevo a cabo la primera reunión en la cual se presento el plan de trabajo cuyo objetivo es establecer las actividades a realizar en la mesa de trabajo de atención de entes externos y gestión de derechos de petición, definiendo responsables y fechas de cumplimientos de actividades con el fin de maximizar los resultados de la mesa de trabajo.  Al final de la ejecución del plan de trabajo se espera contar con el procedimiento actualizado. </t>
  </si>
  <si>
    <t>En la sección Ley de Transparencia de la pagina web de la empresa se encuentra publicada la información que de acuerdo con el análisis y evaluación de la Ley aplican para la Empresa.  La evaluación de estado de avance del cumplimiento de lo establecido en la ley se encuentra en el documento de seguimiento realizado por la Direccion de Auditoria Interna, dicho documento se encuentra basado en la matriz de autodiagnóstico de la Procuraduría General de la Nación y en la visita realizada por este entidad a la Empresa.</t>
  </si>
  <si>
    <t>En la sección Ley de Transparencia de la pagina web de la empresa se encuentra publicado el documento Índice de Información Clasificada y Reservada, con información del año 2016, basados en este documento y en el concepto "RESERVA LEGAL DE LA INFORMACIÓN DE LOS PRESTADORES DE SERVICIOS PÚBLICOS - CONSIDERACIONES PARTICULARES SOBRE EEB" durante el año 2017 se llevara a cabo el proceso de actualización del Índice de Información Clasificada y Reservada.</t>
  </si>
  <si>
    <t xml:space="preserve">Se ha hecho firmar las declaraciones por los nuevos colaboradores que ingresaron en el año 2017, adicionalmente, en relación con la renovación anual, se envió correo el 31 de enero de 2017 a todos los colaboradores y se obtuvo el diligenciamiento del formato al 100%. </t>
  </si>
  <si>
    <t>A han realizado las consultas en listas restrictivas de personas naturales y jurídicas interesadas en establecer relaciones comerciales con EEB. En este grupo se encuentran principalmente:
-Vinculación de Proveedores
-Constitución de Servidumbres
-Vinculación de Colaboradores</t>
  </si>
  <si>
    <t>Informes EEB, TGI y Cálidda al 4T 2016. 
Disponibles en:
http://www.grupoenergiadebogota.com/inversionistas/informacion-financiera/informes-para-inversionistas
Están programados informes para el 1T/2017, 2T/2017 y 3T/2017 para completar el 100%</t>
  </si>
  <si>
    <t>EEB, TGI y Cálidda al 4T 2016. 
Disponibles en:
http://www.grupoenergiadebogota.com/inversionistas/calendario-de-eventos/20172/tgi-conferencia-de-resultados-4t-2016
http://www.grupoenergiadebogota.com/inversionistas/calendario-de-eventos/20172/eeb-conferencia-de-resultados-4t-2016
Están programadas conferencias para el 1T/2017, 2T/2017 y 3T/2017 para completar el 100%</t>
  </si>
  <si>
    <r>
      <rPr>
        <sz val="16"/>
        <color theme="1" tint="0.34998626667073579"/>
        <rFont val="Arial"/>
        <family val="2"/>
      </rPr>
      <t xml:space="preserve">• </t>
    </r>
    <r>
      <rPr>
        <sz val="11"/>
        <color theme="1" tint="0.34998626667073579"/>
        <rFont val="Arial"/>
        <family val="2"/>
      </rPr>
      <t xml:space="preserve">El 27 de marzo, conforme con el "Cronograma de entrenamiento Ética y Transparencia año 2017", se realizó el taller “Sistema de Administración del Riesgos de Lavado de Activos y Financiación del Terrorismo”, el cual estuvo dirigido a un grupo focal de trabajadores por el rol que desempeñan en la Empresa (Asesores III, Gerentes y Directores), quienes tuvieron la oportunidad de reforzar sus conocimientos, entre otros temas, en cómo prevenir delitos relacionados con Lavado de Activos y Financiación del Terrorismo (LA/FT).
Se capacitaron  a colaboradores con una calificación promedio de 4,2 de la evolución de conocimiento realizada al grupo focal asistente al Taller.
Al finalizar el entrenamiento, se realizó una evaluación de conocimiento en la cual se reconoció, con un Diploma con copia a las hojas de vida, de los cinco (5) primeros trabajadores con las mejores calificaciones
El 4 de abril, se publicó la pieza del entrenamiento reconociendo a los cinco (5) colaboradores con las mejores calificaciones, en los medios internos con el apoyo del área de Comunicaciones
</t>
    </r>
    <r>
      <rPr>
        <sz val="18"/>
        <color theme="1" tint="0.34998626667073579"/>
        <rFont val="Arial"/>
        <family val="2"/>
      </rPr>
      <t xml:space="preserve">• </t>
    </r>
    <r>
      <rPr>
        <sz val="11"/>
        <color theme="1" tint="0.34998626667073579"/>
        <rFont val="Arial"/>
        <family val="2"/>
      </rPr>
      <t>Así mismo, se tienen programadas las siguientes actividades de acuerdo con el cronograma de entrenamiento:
- Video con relación al manual SIPLA: en mayo
- Capacitación Ética y Transparencia: inicia en junio hasta noviembre</t>
    </r>
  </si>
  <si>
    <t xml:space="preserve">Se cuenta con la política de riesgos definida, aprobada por la Dirección de Desarrollo Sostenible y actualmente se encuentra en revisión por parte de Vicepresidencia Jurídica y de Regulación para ser divulgada a las filiales. </t>
  </si>
  <si>
    <t>Una vez la política de administración de riesgos sea aprobada por las instancias correspondientes, se realizará el proceso de divulgación correspondiente.</t>
  </si>
  <si>
    <t>Los riesgos de corrupción fueron identificados y valorados en los meses de diciembre 2016 y enero de 2017.</t>
  </si>
  <si>
    <t xml:space="preserve">El mapa de riesgos de fraude y corrupción fue divulgado mediante su publicación en la página del Grupo de Energía de Bogotá, el 31 de enero de 2017. </t>
  </si>
  <si>
    <t>El primer seguimiento esta programado para el 31 de julio de 2017, teniendo en cuenta que la periodicidad de este seguimiento es semestral.</t>
  </si>
  <si>
    <t xml:space="preserve">Se llevó a cabo la publicación del informe de gestión sostenible. El cual se puede visualizar en la página http://www.grupoenergiadebogota.com/eeb/index.php/sostenibilidad/gestion-sostenible/informes-de-gestion-sostenible </t>
  </si>
  <si>
    <t>Desde el 1 de enero al 30 de abril de 2017 se publicaron 39 reportes de información relevante en el Sistema Integral de Información del Mercado de Valores  SIMEV  para que los accionistas puedan contar con información oportuna, completa y exacta al momento de realizar cualquier operación vinculada con la Empresa o los valores objeto de negociación. Entre los temas publicados se encuentran: 
-  Decisiones de Junta Directiva
- Convocatorias a Asambleas de Accionistas 
- Transmisión de Encuesta Código País
- Resultados calificadoras de riesgo
- Avances del Programa de Enajenación y Adjudicación de las Acciones que Ecopetrol posee en EEB
-  Acuerdo de Gestión con el Distrito Capital, con el objeto de organizar, gerenciar y llevar hasta su culminación el proceso de democratización
- Prospecto de información de la emisión de BONO PUBLICO autorizada mediante resolución No. 0296 fechada el 21/02/2017 de la Superintendencia Financiera de Colombia
-Renuncia presentada por un miembro de la Junta Directiva 
- Emisión de bonos por COP 650,000 millones en el mercado colombiano, emisión que fue sobredemanda por COP 1.3 billones.
-  Acciones para el restablecimiento del servicio de electricidad en Mocoa</t>
  </si>
  <si>
    <t>La meta es un producto por trimestre y se ha efectuado el primer informe. Pendiente tres informes.</t>
  </si>
  <si>
    <t>Para la vigencia 2016 (a remitir en 2017) se amplió el alcance de la auditoría y el plazo de remisión del informe hasta el 31 de julio de 2017 de acuerdo con la Resolución 20171300058365.
Por lo anterior, al 31 de julio de 2017 se remitirá el informe de la Auditoría Externa de Gestión y Resultados con las ampliaciones al SUI y posteriormente se publicará en nuestra página web aproximadamente hacia el 18 de agosto de 2017.</t>
  </si>
  <si>
    <t>1. En los territorios donde mantenemos infraestructura en operación, se han venido desarrollando actividades de relacionamiento con comunidades y autoridades locales. 
2. Se han venido llevando a cabo reuniones informativas con los diferentes actores sociales en los territorios donde tenemos presencia y visitas de relacionamiento con
los diferentes grupos de interés, lideradas por los gestores sociales de la Empresa.</t>
  </si>
  <si>
    <t xml:space="preserve">El plan de capacitación para el año 2017 esta enfocado al desarrollo de competencias asociadas con planeación y organización, negociación y  trabajo en equipo.  De igual forma desde el año pasado se están ejecutando temas que apalancaran competencias relacionadas con el conocimiento del negocio, cuidado de los recursos con formación directa a interventores, el manual de contratación y la nueva reforma tributaria como complemento clave para el desarrollo del talento. </t>
  </si>
  <si>
    <t>Se realizó la publicación en el año 2016 de la información entregada por el área usuaria. En el 2017 no se ha entregado información para actualizar y / o publicar</t>
  </si>
  <si>
    <t xml:space="preserve">1. Elaboración y distribución en  la comunidad Wayú del Departamento de la Guajira de plegables mediante los cuales se divulga quienes somos y qué hacemos como EEB.
2. Capacitaciones en resguardos indígenas Yanakona, Santa Marta, Cauca e Inga Condagua en Putumayo. Las capacitaciones fueron dadas en las lenguas "Quechua" e "Inga".
Entrega de material didáctico para adultos y niños traducido al idioma nativo. </t>
  </si>
  <si>
    <t>La Dirección de Auditoría Interna, en el marco de su programa  anual de formación asociada a instrumentos de control y prevención de fraude y corrupción, definió un "Cronograma de entrenamiento Ética y Transparencia año 2017". El cual, considera los siguientes capítulos:
- Capítulo I - Manual SIPLA.
- Capítulo II - Ética y Transparencia (Incluye Código de Ética),  las actividades definidas en dicho capítulo serán ejecutadas de junio a noviembre conforme con la programación establecida en el Cronograma.
- Capítulo III - Sensibilización a Proveedores, Interventores y otros grupos de interés que se identifiquen en las Empresas del GEB.
Se encuentra en proceso de construcción del material de entrenamiento (presentación, casos, etc.) a ser sensibilizado a partir del mes de junio conforme con las fechas establecidas en el cronograma</t>
  </si>
  <si>
    <r>
      <t xml:space="preserve">El "Cronograma de entrenamiento Ética y Transparencia año 2017", contempla las campañas de sensibilización a través de los medios internos la cual se realizará entre junio y diciembre conforme con las fechas establecidas en dicho cronograma.
La pieza del Canal Ético fue publicada en los siguientes medios: (i) Blog interno: el 23 de marzo (ii) Semanario Boletín No. 29 : del  21 al 24 de marzo (iii) Entérate TV: parrilla del 27 al 31 de marzo. "Recuerda que contamos con un CANAL ÉTICO", en el cual resaltamos:
</t>
    </r>
    <r>
      <rPr>
        <sz val="16"/>
        <color theme="1" tint="0.34998626667073579"/>
        <rFont val="Arial"/>
        <family val="2"/>
      </rPr>
      <t>•</t>
    </r>
    <r>
      <rPr>
        <sz val="11"/>
        <color theme="1" tint="0.34998626667073579"/>
        <rFont val="Arial"/>
        <family val="2"/>
      </rPr>
      <t xml:space="preserve">  El compromiso del GEB con la Política de cero tolerancia frente al fraude y  la corrupción.
</t>
    </r>
    <r>
      <rPr>
        <sz val="18"/>
        <color theme="1" tint="0.34998626667073579"/>
        <rFont val="Arial"/>
        <family val="2"/>
      </rPr>
      <t xml:space="preserve">• </t>
    </r>
    <r>
      <rPr>
        <sz val="11"/>
        <color theme="1" tint="0.34998626667073579"/>
        <rFont val="Arial"/>
        <family val="2"/>
      </rPr>
      <t xml:space="preserve">El Canal Ético es el medio oficial para recibir reportes relacionados con: fraude, corrupción, código ética, dilemas éticos, entre otros.
</t>
    </r>
    <r>
      <rPr>
        <sz val="18"/>
        <color theme="1" tint="0.34998626667073579"/>
        <rFont val="Arial"/>
        <family val="2"/>
      </rPr>
      <t xml:space="preserve">• </t>
    </r>
    <r>
      <rPr>
        <sz val="11"/>
        <color theme="1" tint="0.34998626667073579"/>
        <rFont val="Arial"/>
        <family val="2"/>
      </rPr>
      <t>Recordamos los medios disponibles para realizar reportes en el Canal Ético</t>
    </r>
  </si>
  <si>
    <t>El diagnóstico está siendo desarrollados por la Dirección de Auditoría Interna con el apoyo de un consultor externo.  A la fecha se ha avanzado en la planeación del trabajo y la entrega de información para ser revisada frente al cumplimiento de las mejores prácticas en la materia.</t>
  </si>
  <si>
    <t>Dentro del diagnóstico del programa de cumplimiento de la Empresa, se contemplará la revisión de los riesgos de antifraude y anticorrupción considerando mejores prácticas .</t>
  </si>
  <si>
    <t>Seguimiento 1 Dirección de Auditoría Interna (DAI)</t>
  </si>
  <si>
    <t>Claudia Juliana Buitrago Laguado &lt;cbuitrago@eeb.com.co&gt;;  Milena Diaz Hidalgo &lt;mdiazh@eeb.com.co&gt;</t>
  </si>
  <si>
    <t>Katerine Rios Ramirez &lt;krios@eeb.com.co&gt;; Lia Esther Evilla Gonzalez &lt;levilla@eeb.com.co&gt;</t>
  </si>
  <si>
    <t>Efren Alejandro Yanez Burbano &lt;eyanez@eeb.com.co&gt;; Sara Mercedes Rodas Soto &lt;srodas@eeb.com.co&gt;</t>
  </si>
  <si>
    <t>Rodolfo Zuluaga Aristizabal &lt;rzuluaga@eeb.com.co&gt;; Jose Fernando Galvis Panqueva &lt;jgalvis@eeb.com.co&gt;</t>
  </si>
  <si>
    <t>Maria Uliana Vieira Pak &lt;mvieira@eeb.com.co&gt;; Yolanda Ramirez Hernandez &lt;yramirez@eeb.com.co&gt;</t>
  </si>
  <si>
    <t>Rafael Andres Salamanca Rodriguez &lt;rsalamanca@eeb.com.co&gt;, Jaime Julian Naranjo Porras &lt;jnaranjo@eeb.com.co&gt;</t>
  </si>
  <si>
    <t>Erika Patricia Rodriguez Laverde &lt;erodriguezl@eeb.com.co&gt;; Katerine Rios Ramirez &lt;krios@eeb.com.co&gt;</t>
  </si>
  <si>
    <t>Sara Mercedes Rodas Soto &lt;srodas@eeb.com.co&gt;; Hernando Junior Medellin Hernandez &lt;hmedellin@eeb.com.co&gt;</t>
  </si>
  <si>
    <t>Ester Fany Salazar Rios &lt;esalazar@eeb.com.co&gt;; Jacqueline Martinez Olivares &lt;jmartinezo@eeb.com.co&gt;</t>
  </si>
  <si>
    <t>Jorge Alexis Rodriguez Meza &lt;jrodriguezm@eeb.com.co&gt;</t>
  </si>
  <si>
    <t>Sebastian Camilo Lozano Cardozo &lt;slozano@eeb.com.co&gt;; Wiston Manuel Gonzalez Del Rio &lt;wgonzalez@eeb.com.co&gt;</t>
  </si>
  <si>
    <t>Ricardo Alfonso Villalba Amaris &lt;rvillalba@eeb.com.co&gt;; Maria Uliana Vieira Pak &lt;mvieira@eeb.com.co&gt;; Yolanda Ramirez Hernandez &lt;yramirez@eeb.com.co&gt;</t>
  </si>
  <si>
    <t>John Jairo Herrera Caicedo &lt;jherrera@eeb.com.co&gt;; Katerine Rios Ramirez &lt;krios@eeb.com.co&gt;</t>
  </si>
  <si>
    <t>Lia Esther Evilla Gonzalez &lt;levilla@eeb.com.co&gt;; Katerine Rios Ramirez &lt;krios@eeb.com.co&gt;</t>
  </si>
  <si>
    <t>Responsable</t>
  </si>
  <si>
    <t>Se elaboro un modelo operacional para la atención de PQRS, el cual esta pendiente de aprobacion, para su posterior implementacion.</t>
  </si>
  <si>
    <t>1. El 15 de junio de 2017, se publicó en pantallas, blog y mediante el WhatsApp Corporativo la pieza denominada "Conoce las líneas de defensa para una gestión efectiva" donde se menciona que es el modelo de las tres líneas de defensa del Sistema de Control Interno y quienes son los responsables en cada una de las líneas de defensa. 
2.El 22 de junio de 2017 se publicó en pantallas, blog y mediante el WathsApp Corporativo el detalle el video de la primera línea de defensa del Sistema de Control Interno en el cual participa un dueño de proceso (Gerencia de Abastecimiento)
3. Se actualizó la información y los documentos soportes en inglés y en español del tema de Ética y Transparencia en la página web de la EEB.
4. El 22 de junio de 2017 se publicó en pantallas, blog y mediante el WathsApp Corporativo el detalle el video de la primera línea de defensa del Sistema de Control Interno en el cual participa un dueño de proceso (Gerencia de Abastecimiento), en este video se informa sobre la finalidad de dicha primera línea de defensa por parte de los dueños de los procesos, con sus actividades de autocontrol y se invita a los colaboradores a que  como primera línea de defensa del SCI se diseñen, implementen, cumplan o si se considera, se mejoren, los controles que permitirán efectuar una excelente gestión y cumplir así, con los objetivos tanto de los procesos como los objetivos de la Empresa.</t>
  </si>
  <si>
    <t>Como parte del "Cronograma de entrenamiento Ética y Transparencia año 2017", esta actividad será realizada entre agosto y diciembre conforme con las fechas programadas (El cronograma se ajustó)</t>
  </si>
  <si>
    <t>Se publicaron 3 videos relacionados con la Prevención de Lavado de Activos y financiación del Terrorismo así:
1. Que es SIPLA - 3 de agosto de 2017
2. Le decimos adiós a la financiación del terrorismo con nuestro Manual SIPLA – 10 de agosto 
3. 10 mandamientos para la prevención del LA/FT – 17 de agosto</t>
  </si>
  <si>
    <t xml:space="preserve">En la segunda semana de agosto Kpmg remitió a  EEB y las filiales el informe Borrador del Diagnóstico del Programa de Cumplimiento Antifraude y Anticorrupción para revisión y comentarios. </t>
  </si>
  <si>
    <t>Como parte del "Cronograma de entrenamiento Ética y Transparencia año 2017", está actividad será realizada entre agosto y diciembre conforme con las fechas establecidas en el nuevo cronograma.</t>
  </si>
  <si>
    <t>75% Informes EEB, TGI y Cálidda al 1T 2017 - 2T/2017. 
Disponibles en:
http://www.grupoenergiadebogota.com/inversionistas/informacion-financiera/informes-para-inversionistas
Están programados informes para el 3T 17 para completar el 100%</t>
  </si>
  <si>
    <t>EEB, TGI y Cálidda al 1T 2017 - 2T/2017. 
Disponibles en:
http://www.grupoenergiadebogota.com/inversionistas/calendario-de-eventos/20172/eeb-conferencia-de-resultados-2t-2017
http://www.grupoenergiadebogota.com/inversionistas/calendario-de-eventos/20172/tgi-calidda-conferencia-de-resultados-2t-2017
Están programadas conferencias para el 3T/2017 para completar el 100%</t>
  </si>
  <si>
    <t>Informes EEB, TGI y Cálidda al 1T 2017 - 2T/2017. 
Disponibles en:
http://www.grupoenergiadebogota.com/inversionistas/informacion-financiera/informes-para-inversionistas
Están programados informes para el 3T/2017 para completar el 100%</t>
  </si>
  <si>
    <t>Conferencias EEB, TGI y Cálidda al 1T 2017 - 2T/2017. 
Disponibles en:
http://www.grupoenergiadebogota.com/inversionistas/calendario-de-eventos/20172/eeb-conferencia-de-resultados-2t-2017
http://www.grupoenergiadebogota.com/inversionistas/calendario-de-eventos/20172/tgi-calidda-conferencia-de-resultados-2t-2017</t>
  </si>
  <si>
    <t>La auditoría de gestión de riesgos está incluida en el Plan Anual de Auditoría del año 2017 aprobado por el Comité de Auditoría y Riesgos. De acuerdo con el cronograma, esta auditoría se estima realizar en el segundo semestre del año 2017.
En septiembre de 2016 se inició la evaluación del Testing de los Controles SOX donde se evaluan los riesgos de fraude y corrupción definidos por proceso en las matrices de riesgos respectivas.</t>
  </si>
  <si>
    <t>La Política de Riesgos fue revisada por Vicepresidencia Jurídica y de Regulación y divulgada a las filiales para sus comentarios. 
Se continua el trámite de aprobación según procedimiento, con el aval de la Dirección de Desarrollo Sostenible.</t>
  </si>
  <si>
    <t>Se procederá a la divulgación del política en Intranet una vez complete todos los pasos definidos en el procedimiento de formulación, actualización y aprobación de las políticas corporativas vigente.</t>
  </si>
  <si>
    <t xml:space="preserve">Desde el 1 de mayo al 31 de agosto de 2017 se publicaron 25  reportes de información relevante en el Sitema Integral de Infiormación del Mercado de Valores  SIMEV  para que los accionistas puedan contar con información oportuna, completa y exacta al momento de realizar cualquier operación vinculada con la Empresa o los valores objeto de negociación. Entre los temas publicados se encuentran: 
-Decisiones de Junta Directiva
-Noticias en medios de comunicación de Emisores de Valores
-Avisos publicados por la sociedad
-Asambleas Extraordinarias
-Representación de Accionistas (Res.116 de febr.27/2002)
-Adquisición y/o enajenación de valores
-Calificación valores
-Calificación emisor
-Renuncia o remoción del representante legal de tenedores
-Celebración, modificación o terminación de contratos
</t>
  </si>
  <si>
    <t>Durante los meses de enero y junio de  2017 se llevó a cabo el testing de los controles SOX (grupo 1 y grupo 2) por parte de la DAI a través del consultor externo. El testing evalúa el diseño y la operatividad de dichos controles. En el mes de septiembre 2017 se inició el testing al grupo 3 en el cual se encuentran la mayoría de los riesgos identificados en el Plan Anticorrupción.</t>
  </si>
  <si>
    <t>Con fecha Julio 2017 se elaboró y aprobó el procedimiento AST-P-CS-013 "Compensaciones socioeconómicas" como parte del proceso de fortalecimiento del la gestión social de la Empresa. Dicho documento se encuentra cargado en la herramienta ÁNFORA.
En junio 2017 se elaboró el procedimiento de relacionamiento intercultural el cual está en proceso de aprobación.</t>
  </si>
  <si>
    <t>Actualización de la herramienta acorde a las necesidades de la Empresa.</t>
  </si>
  <si>
    <t xml:space="preserve">El 24 de mayo de 2017, la SSPD publicó la Resolución 20171300082805 con la cual se amplió el plazo para reporte al SUI (Sistema Único de Información) hasta el 15 de agosto de 2017.
El 15 de agosto se reportó al SUI el informe de Auditoría Externa de Gestión y Resultados.
El 7 de septiembre se publicó en un diario de alta circulación (El tiempo) la opinión del Auditor Externo, cumpliendo así con lo establecido en la ley 142 de 1994 en relación con la publicación antes de finalizar la vigencia. </t>
  </si>
  <si>
    <t>El modelo de gestión socioambiental se ha definido a partir  de la adopción de la política de sostenibilidad y generación de valor compartido, considerando el modelo de regionalización. Se continuan adelantando las actividade de relacionamiento y atención de PQR, con todos lo grupos de interés y el enfoque de regionalización.
La estructura  para la consolidación de la regionalización fue aprobada por la Junta Directiva. Nos encontramos en proceso de su implementación.</t>
  </si>
  <si>
    <t>Se realizó la mesa de trabajo para definir el modelo de PQR,  y se definió el modelo de atención. Pendiente la formalizacion.</t>
  </si>
  <si>
    <t>1. El 7 de abril de 2017 se remitió a las proveedores, una pieza del Canal Ético, donde se menciona los mecanismos de reporte y qué reportar a través del Canal Ético, especificando que se reporta cualquier evento que vaya en contra del Código de Ética. Esta pieza se envió a 233 correos electrónicos de proveedores de los cuales fueron revisados por 119 proveedores (51,1%) 
2. El  12 de mayo se publicó en el Blog, entérate, una pieza denominada ¡Cuida tus actos!, donde se recuerda sobre el compromiso del GEB sobre cero tolerancia frente a eventos de fraude y corrupción y se invita a los colaboradores a reportar cualquier situación que vaya en contra de del Código de Ética, así mismo se recuerada sobre aspectos de importancia de prevención de fruade tales cómo:  alteración o manipulación de documentos que constituye un delito según las normas penales, dar adecuado uso de los activos, cumplir con las políticas de seguridad y se recuerda que el inumplimiento del Código de Ética genera sanciones disciplinarias.</t>
  </si>
  <si>
    <t xml:space="preserve">El plan de capacitación y entrenamiento para el año 2017 está diseñado para fortalecer el desarrollo de las competencias blandas del modelo de competencias organizacionales, y entrenamientos de conocimiento tipo técnico liderados por áreas internas expertas que comparten el conocimiento al interior de la organización. Dentro de este plan algunas de estas capacitaciones y entrenamientos son responsabilidad directa de la Gerencia de Gestión Humana, mientras que la ejecución de otras formaciones dependen de las áreas líderes quienes son los que toman la decisión al respecto de la ejecución o no de las mismas, teniendo en cuenta factores como inversión, población a impactar y prioridad de la necesidad. Todas las personas que ingresan a la compañía tienen su proceso de inducción general y acompañamiento en sus primeros días de trabajo.
</t>
  </si>
  <si>
    <t>El plan de capacitación y entrenamiento a lo largo del año se ha venido robusteciendo por la necesidad de realizar capacitaciones y entrenamientos que han surgido como necesidad. A la fecha se tienen en el plan 28 eventos delos cuales se han ejecutado 10. Tambien se tienen en cuenta las inducciones que se han realizado a lo largo del año.</t>
  </si>
  <si>
    <t>Actividades cumplidas (seguimiento septiembre de 2017)</t>
  </si>
  <si>
    <t>% de avance (seguimiento sep de 2017)</t>
  </si>
  <si>
    <t>Actividades cumplidas corte a 31 de diciembre de 2017</t>
  </si>
  <si>
    <t>Porcentaje de avance corte 31 de diciembre de 2017</t>
  </si>
  <si>
    <t>Seguimiento 3 Dirección de Auditoría Interna (DAI)</t>
  </si>
  <si>
    <t>Gerencia de Planeación y Desempeño</t>
  </si>
  <si>
    <t>Dirección de Cumplimiento</t>
  </si>
  <si>
    <t>Capacitaciones a los facilitadores de las áreas para la adecuada realización de los informes de sostenibilidad</t>
  </si>
  <si>
    <t>Publicación del Informe de Gestión Sostenible</t>
  </si>
  <si>
    <t xml:space="preserve">Gerencia de Gestión Humana </t>
  </si>
  <si>
    <t>Dirección  de Cumplimiento</t>
  </si>
  <si>
    <t>Presentar trimestralmente el informe del Oficial de Cumplimiento al Comité de Auditoría y Riesgos de la Junta Directiva.</t>
  </si>
  <si>
    <t>Entidad: Transportadora de Gas Internacional S.A ESP</t>
  </si>
  <si>
    <t>Seguimiento Plan Anticorrupción y Atencion al Ciudadano - Consolidado</t>
  </si>
  <si>
    <t>Gerencia de Desarrollo Sostenible</t>
  </si>
  <si>
    <t>Vigencia: 2020</t>
  </si>
  <si>
    <t>Divulgar y socializar las Políticas de Gestión de Riesgos y de Control interno y prevención del fraude y la corrupción.</t>
  </si>
  <si>
    <t>Dirección de Cumplimiento
Gerencia de Planeación y Desempeño.</t>
  </si>
  <si>
    <t xml:space="preserve">Dirección de Cumplimiento </t>
  </si>
  <si>
    <t>Divulgar y socializar a los colaboradores de TGI el Mapa de Riesgos de Fraude y Corrupción.</t>
  </si>
  <si>
    <t>Reporte de los lideres del proceso del monitoreo y revisión a la matriz de riesgos de Fraude y Corrupción.</t>
  </si>
  <si>
    <t>Asegurar el seguimiento y el control a la implementación y a los avances de las actividades consignadas en el mapa de riesgos de fraude y corrrupción y evaluar la efectividad y solidez de los controles.</t>
  </si>
  <si>
    <t xml:space="preserve">Gerencia de Planeación y Desempeño
Dirección de Cumplimiento </t>
  </si>
  <si>
    <t xml:space="preserve">Lideres de procesos criticos. </t>
  </si>
  <si>
    <t>Componente 2 - Estrategías de Racionalización de Trámites</t>
  </si>
  <si>
    <t>Componente 1 -Gestión del Riesgo de Corrupción - Mapa de Riesgos</t>
  </si>
  <si>
    <t>Componente 3: Estrategia de Rendición de Cuentas</t>
  </si>
  <si>
    <t xml:space="preserve">Entrega de resultados  trimestales al mercado. </t>
  </si>
  <si>
    <t>Auditoria Externa de Gestión y Resultados</t>
  </si>
  <si>
    <t>Dirección de planeación financiera</t>
  </si>
  <si>
    <t xml:space="preserve">Gerencia de Auditoria Interna </t>
  </si>
  <si>
    <t xml:space="preserve">Políticas divulgadas y socializadas. </t>
  </si>
  <si>
    <t xml:space="preserve">Constancia de publicación de la  Matriz de Riesgos de Fraude y Corrupción </t>
  </si>
  <si>
    <t xml:space="preserve">Actas de reunion y constancia de divulgación. </t>
  </si>
  <si>
    <t>Reporte de seguimiento 3 veces al año.</t>
  </si>
  <si>
    <t>Primer seguimiento: diez (10) primeros días hábiles del mes de mayo.
Segundo seguimiento: diez (10) primeros días hábiles del mes de septiembre
Tercer seguimiento: diez (10) primeros días hábiles del mes de enero 2021.</t>
  </si>
  <si>
    <t>Publicación y divulgación de informe de gestión sostenible 2019</t>
  </si>
  <si>
    <t>Publicación en pagina web de la presentación del informe de resultados trimestralmente.</t>
  </si>
  <si>
    <t>Controles de asistencia a capacitaciones</t>
  </si>
  <si>
    <t>Informe ente externo</t>
  </si>
  <si>
    <t>Componente 4: Mecanismos para mejorar el Servicio al Ciudadano</t>
  </si>
  <si>
    <t>Presentar trimestralmente al Comité de Presidencia el informe de seguimiento de atención de derechos de petición</t>
  </si>
  <si>
    <t>Implementar un punto de atención a los grupos de interes en la Zona Centrooriente del Pais. (Gualanday)</t>
  </si>
  <si>
    <t>Garantizar que dentro del modelo de competencia se incluya el comportamiendo  asociado a la orientacion del servicio</t>
  </si>
  <si>
    <t>Actualizacion del programa integral de gestion de datos personales</t>
  </si>
  <si>
    <t>Foro TGI 2020</t>
  </si>
  <si>
    <t>Medicion calidad del servicio</t>
  </si>
  <si>
    <t>Dirección de Servicios Administrativos</t>
  </si>
  <si>
    <t>Dirección de Asuntos Corporativos</t>
  </si>
  <si>
    <t>4 presentaciones a la Alta Dirección</t>
  </si>
  <si>
    <t xml:space="preserve">100% cumplimiento de la implementación </t>
  </si>
  <si>
    <t>Modelo de competencias</t>
  </si>
  <si>
    <t>Documento actualizado en isolución</t>
  </si>
  <si>
    <t xml:space="preserve">Realizar el foro </t>
  </si>
  <si>
    <t>1  (una vez al año)</t>
  </si>
  <si>
    <t>Componente 5: Mecanismos para Mejorar la Transparencia y Acceso a la Información</t>
  </si>
  <si>
    <t xml:space="preserve">Actualizar la información minima obligatoria relacionada con la prestación del servicio de TGI, en el marco de la ley 1712 de 2014 que se encuentra publicada en la pagina web. </t>
  </si>
  <si>
    <t>Garantizar el control de activos de informacón de la dirección de tecnología, con: 
a. Análisis de riesgos de los activos de información de TI y sus planes de acción
b. Clasificación y disposición de la información de dichos activos de información.</t>
  </si>
  <si>
    <t>Realizar jornadas de divulgacion de resultados respecto a concertaciones de la emergencia ocurrida en el año 2018 en el gasoducto Ballena Barranca</t>
  </si>
  <si>
    <t>Elaborar trimestralmente el informe de solicitud de información y documentos que contenga: 
1. El número de solicitudes recibidas.
2. El número de solicitudes que fueron trasladadas a otra institución.
3. El tiempo de respuesta a cada solicitud.
4. El número de solicitudes en las que se negó el acceso a la información.</t>
  </si>
  <si>
    <t>Publicación en la página Web.</t>
  </si>
  <si>
    <t xml:space="preserve">12 reportes </t>
  </si>
  <si>
    <t xml:space="preserve">1 reunión de socialización en la lengua de la comunidad indigena. (informe) </t>
  </si>
  <si>
    <t>4 informes</t>
  </si>
  <si>
    <t xml:space="preserve">Dirección de Servicios Administrativos </t>
  </si>
  <si>
    <t>Enviar comunicados en relación con obsequios y atenciones de Navidad a todos los colaboradores, contratistas recordando los lineamientos de la Empresa</t>
  </si>
  <si>
    <t>Capacitar a todos los colaboradores de la Empresa en lo relacionado con prevención de LAFT.</t>
  </si>
  <si>
    <t>Validar en listas restrictivas las personas naturales y jurídicas interesadas en relaciones comerciales con la Empresa a solicitud de las diferentes áreas de la organización.</t>
  </si>
  <si>
    <t>Componente 6: Iniciativas Adicionales</t>
  </si>
  <si>
    <t>Totalidad de adhesiones al Código de Ética y Declaración de Conflictos de Interés firmadas sobre Total de Empleados activos en 2020.</t>
  </si>
  <si>
    <t>Constancia de envios de comunicados.</t>
  </si>
  <si>
    <t xml:space="preserve">Lista de asistencia a la capacitaciones </t>
  </si>
  <si>
    <t xml:space="preserve">Informe estadistico de Verificación de personas naturales y jurídicas en listas restrictivas durante el año 
</t>
  </si>
  <si>
    <t>Presentación del informe semestral del Oficial de Cumplimiento</t>
  </si>
  <si>
    <t xml:space="preserve">Gerencia de Gestión Humana
Dirección de Cumplimiento </t>
  </si>
  <si>
    <t>Publicación del mapa de riesgos de fraude y corrupcion en la página Web de TGI.</t>
  </si>
  <si>
    <t>N/A</t>
  </si>
  <si>
    <t>Gerencia de Desarrollo Comercial</t>
  </si>
  <si>
    <t>La información actualizada se encuentra en la página web, en los siguientes Links:
https://www.tgi.com.co/declaracion-y-procedimientos-creg-080-de-2019
https://www.tgi.com.co/nosotros/transparencia-y-acceso-a-la-informacion-publica
Esta actualización se realizará de manera permanente en la medida que hayan modificaciones</t>
  </si>
  <si>
    <t>Generar reporte mensual de Derechos de Petición de conformidad con el procedimiento de derechos de petición.</t>
  </si>
  <si>
    <t>Dirección de Tecnología</t>
  </si>
  <si>
    <t>Listado de Activos de información de TI actualizados semestralmente.</t>
  </si>
  <si>
    <t xml:space="preserve">Lista de asistencia a las capacitaciones o constancia de socializacion del programa de ética y cumplimiento. </t>
  </si>
  <si>
    <t>El mensaje de Comunicaciones solicalizando los lineamientos de obsequios y atenciones de TGI, se remitirá a los Clientes y Proveedores en noviembre y diciembre del año en curso</t>
  </si>
  <si>
    <t>Realizar capacitaciones o socializaciones a los grupos de interés (colaboradores, contratistas, clientes) del Programa de Ética y Cumplimiento.</t>
  </si>
  <si>
    <t>Fecha de Publicación: 14/09/2020</t>
  </si>
  <si>
    <t>Fecha de Corte de Seguimiento: 31/08/2020</t>
  </si>
  <si>
    <t>El plan de capacitaciones de Arquitectura de Control y Programa de Ética y Cumplimiento, se encuentran en construcción y se ejecutará en septiembre del año en curso.</t>
  </si>
  <si>
    <t>El plan de capacitaciones de Arquitectura de Control y Programa de Ética y Cumplimiento, se ejecutará en el septiembre del año en curso.</t>
  </si>
  <si>
    <t>Con ocasión del estado de emergencia económica, social y ecológica, declarado por el Gobierno Nacional, la Vicepresidencia de Desarrollo Comercial en conjunto con la Subdirección de Comunicación se encuentran evaluando la posibilidad de efectuar este evento bajo el esquema de Webinar.</t>
  </si>
  <si>
    <t>El proceso de contratación de la medición de la calidad del servicio prestado por TGI durante el año 2020 y su ejecución se desarrollará durante el último trimestre del año.</t>
  </si>
  <si>
    <t>Se realiza actualización a la matriz de riesgos estrategicos corporativos, activos de información y clasificación de la información conforme al documento de clasificación y uso aceptable de activos de información semestralmente, sin embargo en pro de mejorar la calidad de la información, se realiza validación mensual conforme a los servicios y funcionalidades nuevas, se aprueban en el comité de cambios y/o liberaciones para sus respectivas aprobaciones, una vez surta este proceso, se acturaliza esta matriz..</t>
  </si>
  <si>
    <t xml:space="preserve">Se da cumplimiento a esta actividad con la socialización de la matriz de riesgos de Fraude y  Corrupción en los siguientes espacios: 
1. 20 de febrero - Comité DMG Superintendentes
2. Via correo electrónico a los interesados de la sede administrativa. </t>
  </si>
  <si>
    <t xml:space="preserve">Se recibe por correo electrónico el reporte de seguimiento del periodo 2 por cada responsable / lider de proceso. Algunas novedades reportadas en el seguimiento sugieren la revisión y mejora de algunos controles y riesgos para su unifiación. </t>
  </si>
  <si>
    <t>Se dio cumplimiento a esta actividad con las capacitaciones realizadas a los facilitadores de proceso para el desarrollo del informe de gestión sostenible 2019 asi: 
1. Gestores de Proceso: 27 de noviembre de 2019.
2.Entrevistas a la Alta Dirección para el desarrollo del informe de Gestión Sostenible, asi: 
*Dirección de Cumplimiento, Gerencia de Desarrollo Sostenible -&gt; 14 de enero de 2020
* Vicepresidencia Financiera, Gerencia de Desarrollo Comercial, Vicepresidencia de Construcción, -&gt; 15 de enero 2020
* Presidencia, Vicepresidencia de Operaciones, Gerencia de Abastecimiento, Dirección de Asuntos Corporativos-&gt; 16 de enero de 2020
* Gerencia de Gestión del Talento, Dirección de Tecnología -&gt; 20 de enero de 2020
* Vicepresidencia Jurídica y de Servicios -&gt; 4 de febrero de 2020</t>
  </si>
  <si>
    <t>Se publicó en la página web de TGI, el informe de Sostenibilidad correspondiente al año 2019, en el siguiente link: https://www.tgi.com.co/operaciones/sostenibilidad</t>
  </si>
  <si>
    <t>Durante los ocho meses del año 2020, se han realizado en total 11.636 verificaciones en Listas restrictivas, para las diferentes grupos de interés de TGI, es decir, proveedores, clientes, colaboradores, titulares de derechos reales, entre otros.</t>
  </si>
  <si>
    <t>Los colaboradores vinculados a la Empresa iniciaron en el mes de julio la suscrpción a la adhesión al Código de Ética y declaración de Conflicto de Intereses, logrando para el 31 de agosto de 2020 un total de 185 adhesiones.
De igual forma, 5 de los miembros de la Junta Directiva realizaron la adhesión al código de ética y declaración de conflictos de intereses para el 31 de agosto de 2020</t>
  </si>
  <si>
    <t>El 50% de actividades corresponde al alistamiento de todo lo necesario en materia de hardware, infraestructura y recursos para efectuar la instalación del punto de atención; debido a la pandemia ocasionada por la COVID19 la instalación física en la sede Gualanday no ha sido posible. 
No obstante lo anterior, los canales ya implementados virtualmente tienen cubrimiento Nacional incluyendo los grupos de interés en la Zona Centro oriente del País. (Gualanday).</t>
  </si>
  <si>
    <t>Se ha efectuado una (1) presentación al Comité de Presidencia realizada el día 27 de julio de 2020</t>
  </si>
  <si>
    <t>Se da cumplimiento a esta actividad con la publicación de la Matriz de Riesgos de Fraude y Corrupción el 31 de enero de 2020 en la pagina web de TGI, en la siguiente ruta: https://www.tgi.com.co/tgi/nosotros/transparencia-y-acceso-a-la-informacion-publica/plan-anticorrupcion-y-atencion-al-ciudadano-tgi</t>
  </si>
  <si>
    <t xml:space="preserve">Esta actividad consiste en el cargue del seguimiento a la plataforma en las fechas indicadas, en el formato dispuesto para tal reporte. La efictividad y solidez de los controles de riesgos estará dada por la materialización de riesgo de F&amp;C. Se consolida el seguimiento del periodo Mayo - agosto de 2020 a la matriz de riesgos de fraude y corrupción. En este seguimiento se  reportan oportunidades de mejora respecto a la continuidad de algunos controles entre ellos, directrices internas, factores externos y emergentes como el COVID-19. Lo anterior permitirá establecer acciones de mejora para el fortalecimiento del proceso y de la matriz. </t>
  </si>
  <si>
    <t>En la página Web ya se encuentra la presentación y el informe con los resultados con el 2 Trimestre, a través del siguiente link:
https://www.grupoenergiabogota.com/inversionistas/informacion-financiera/informes-de-resultados</t>
  </si>
  <si>
    <t>El contrato con BELLICOR SAS encargado de realizar la auditoría externa se encuentra vigente hasta feberero 2021.
Adicionalmente, el cargue de la información al SUI de la Superintendencia de Servicios Públicos Domiciliarios se realizó el 9 de agosto de 2020 y el informe se emitio en el mismo mes.</t>
  </si>
  <si>
    <t>El modelo de competencias corporativo vigente tiene incluida la comperencia Orientación al Servicio, competencia que se encuentra incluida en el programa de formación para los líderes de Gerencia Media a traves del Diplomado Habilidades Gerenciales, cuyo módulo se efectuó  con el nombre Cultura y Gestión de Servicios, durante los meses de marzo y abril de 2020; Asi mismo, esta competencia fue fortalecida en los líderes de Gerencia Alta, mediante el programa de Liderazgo desarrollado por la firma Consultora KornFerry a traves del Grupo Energía Bogotá. 
Adicionalmente se actualizó el modelo de competencias corporativo en el cual quedó incluida la competencia Trabajo Colaborativo, cuya definición es Construir, colaborar y contribuir con un interés genuino en conjunto con otras personas, áreas y filiales, para lograr objetivos comunes alineados con los objetivos de la organización. Para el ultimo trimestre del año se tiene proyectado realizar el proceso de formación, en esta competencia, para los niveles de Coordinación, Ejecución y Soporte, con el fin de completar la formación en dicha competencia, para toda la organización.</t>
  </si>
  <si>
    <t>En las sesiones del Comité de Auditoria y Riesgos de la Junta Directiva llevadas a cabo en febrero y agosto de 2020, se presentaron los siguientes temas:  (i) Informe semestral de Oficial de Cumplimiento (julio - diciembre de 2019 y enero junio de 2020) e (ii) Informe de las actividades desarrolladas por la Dirección de Cumplimiento.</t>
  </si>
  <si>
    <r>
      <t xml:space="preserve">Se da cumplimiento a esta actividad asi: 
</t>
    </r>
    <r>
      <rPr>
        <b/>
        <sz val="11"/>
        <rFont val="Arial"/>
        <family val="2"/>
      </rPr>
      <t xml:space="preserve">Política de Gestión de Riesgos: </t>
    </r>
    <r>
      <rPr>
        <sz val="11"/>
        <rFont val="Arial"/>
        <family val="2"/>
      </rPr>
      <t xml:space="preserve">La política de Gestión de Riesgos fue divulgda y socializada a todos los colaboradores por medio de un curso e-learning de gestión de riesgos lanzado en el mes de Enero,  Abril de 2020 y Julio de 2020. Como evidencia soporte, se tiene el listado de los colaboradores que atendieron el curso suministrado por el área de Capacitaciones de TGI. </t>
    </r>
  </si>
  <si>
    <r>
      <t xml:space="preserve">Este componente </t>
    </r>
    <r>
      <rPr>
        <b/>
        <sz val="11"/>
        <rFont val="Arial"/>
        <family val="2"/>
      </rPr>
      <t xml:space="preserve">no aplica </t>
    </r>
    <r>
      <rPr>
        <sz val="11"/>
        <rFont val="Arial"/>
        <family val="2"/>
      </rPr>
      <t>a TGI toda vez que esta empresa no está  obligada a implementar un inventario de trámites registrados en el Sistema Única de Información de Trámites (SUIT)</t>
    </r>
  </si>
  <si>
    <t>Se elaboró proyecto de documento. Pendiente aprobación y publicación.</t>
  </si>
  <si>
    <t>De acuerdo con la programacioón, se han efectuado los reportes mensuales de Derechos de Petición de conformidad con el procedimiento de derechos de petición .</t>
  </si>
  <si>
    <t xml:space="preserve">De acuerdo con la porgramción, se han efectuado los informes trimestrales de solicitud de información y documentos. </t>
  </si>
  <si>
    <t>Durante el periodo reportado, respecto a los espacios de divulgación con las comunidades étnicas afectadas por la Emergencia presentada en Enero de 2018 en el Gasoducto Ballena - Barrancabermeja se ha mantenido permanente comunicación a través de profesional Wayuu, atendiendo  inquietudes respecto al cumplimiento de la concertación realizada en el año 2019.
Desde la Subdirección de Gestión Social se continúan realizando las gestiones pertinentes para definir el canal ideal para la entrega de los proyectos o iniciativas concertadas.  Se esta gestionando para tal fin Convenio con Alcaldia Municipal de Manaure – La Guajira.  Tan pronto se logre definir este proceso se realizará divulgación con las Autoridades Tradicionales y las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</si>
</sst>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tint="0.34998626667073579"/>
      <name val="Arial"/>
      <family val="2"/>
    </font>
    <font>
      <sz val="11"/>
      <color theme="1"/>
      <name val="Calibri"/>
      <family val="2"/>
      <scheme val="minor"/>
    </font>
    <font>
      <b/>
      <sz val="16"/>
      <color theme="1" tint="0.34998626667073579"/>
      <name val="Arial"/>
      <family val="2"/>
    </font>
    <font>
      <sz val="18"/>
      <color theme="1" tint="0.34998626667073579"/>
      <name val="Arial"/>
      <family val="2"/>
    </font>
    <font>
      <sz val="16"/>
      <color theme="1" tint="0.34998626667073579"/>
      <name val="Arial"/>
      <family val="2"/>
    </font>
    <font>
      <b/>
      <sz val="12"/>
      <color rgb="FFFFFFFF"/>
      <name val="Arial"/>
      <family val="2"/>
    </font>
    <font>
      <b/>
      <sz val="14"/>
      <color theme="1" tint="0.34998626667073579"/>
      <name val="Arial"/>
      <family val="2"/>
    </font>
    <font>
      <sz val="11"/>
      <name val="Arial"/>
      <family val="2"/>
    </font>
    <font>
      <b/>
      <sz val="11"/>
      <name val="Arial"/>
      <family val="2"/>
    </font>
    <font>
      <b/>
      <sz val="11"/>
      <color rgb="FFFF0000"/>
      <name val="Arial"/>
      <family val="2"/>
    </font>
    <font>
      <sz val="11"/>
      <color rgb="FFFF0000"/>
      <name val="Arial"/>
      <family val="2"/>
    </font>
  </fonts>
  <fills count="6">
    <fill>
      <patternFill patternType="none"/>
    </fill>
    <fill>
      <patternFill patternType="gray125"/>
    </fill>
    <fill>
      <patternFill patternType="solid">
        <fgColor rgb="FF2DA1DB"/>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s>
  <borders count="26">
    <border>
      <left/>
      <right/>
      <top/>
      <bottom/>
      <diagonal/>
    </border>
    <border>
      <left style="dotted">
        <color indexed="64"/>
      </left>
      <right style="dotted">
        <color indexed="64"/>
      </right>
      <top style="dotted">
        <color indexed="64"/>
      </top>
      <bottom style="dotted">
        <color indexed="64"/>
      </bottom>
      <diagonal/>
    </border>
    <border>
      <left style="medium">
        <color rgb="FFFF0066"/>
      </left>
      <right/>
      <top style="medium">
        <color rgb="FFFF0066"/>
      </top>
      <bottom style="medium">
        <color rgb="FFFF0066"/>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
      <left style="medium">
        <color rgb="FFFF0066"/>
      </left>
      <right/>
      <top/>
      <bottom/>
      <diagonal/>
    </border>
    <border>
      <left/>
      <right style="medium">
        <color rgb="FFFF0066"/>
      </right>
      <top/>
      <bottom/>
      <diagonal/>
    </border>
    <border>
      <left style="medium">
        <color rgb="FFFF0066"/>
      </left>
      <right style="dotted">
        <color indexed="64"/>
      </right>
      <top style="dotted">
        <color indexed="64"/>
      </top>
      <bottom style="dotted">
        <color indexed="64"/>
      </bottom>
      <diagonal/>
    </border>
    <border>
      <left style="dotted">
        <color indexed="64"/>
      </left>
      <right style="medium">
        <color rgb="FFFF0066"/>
      </right>
      <top style="dotted">
        <color indexed="64"/>
      </top>
      <bottom style="dotted">
        <color indexed="64"/>
      </bottom>
      <diagonal/>
    </border>
    <border>
      <left style="medium">
        <color rgb="FFFF0066"/>
      </left>
      <right style="dotted">
        <color indexed="64"/>
      </right>
      <top style="dotted">
        <color indexed="64"/>
      </top>
      <bottom style="medium">
        <color rgb="FFFF0066"/>
      </bottom>
      <diagonal/>
    </border>
    <border>
      <left style="dotted">
        <color indexed="64"/>
      </left>
      <right style="dotted">
        <color indexed="64"/>
      </right>
      <top style="dotted">
        <color indexed="64"/>
      </top>
      <bottom style="medium">
        <color rgb="FFFF0066"/>
      </bottom>
      <diagonal/>
    </border>
    <border>
      <left style="dotted">
        <color indexed="64"/>
      </left>
      <right style="medium">
        <color rgb="FFFF0066"/>
      </right>
      <top style="dotted">
        <color indexed="64"/>
      </top>
      <bottom style="medium">
        <color rgb="FFFF0066"/>
      </bottom>
      <diagonal/>
    </border>
    <border>
      <left style="medium">
        <color rgb="FFFF0066"/>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rgb="FFFF0066"/>
      </right>
      <top/>
      <bottom style="dotted">
        <color indexed="64"/>
      </bottom>
      <diagonal/>
    </border>
    <border>
      <left style="medium">
        <color rgb="FFFF0066"/>
      </left>
      <right style="dotted">
        <color indexed="64"/>
      </right>
      <top style="medium">
        <color rgb="FFFF0066"/>
      </top>
      <bottom style="dotted">
        <color indexed="64"/>
      </bottom>
      <diagonal/>
    </border>
    <border>
      <left style="dotted">
        <color indexed="64"/>
      </left>
      <right style="dotted">
        <color indexed="64"/>
      </right>
      <top style="medium">
        <color rgb="FFFF0066"/>
      </top>
      <bottom style="dotted">
        <color indexed="64"/>
      </bottom>
      <diagonal/>
    </border>
    <border>
      <left style="dotted">
        <color indexed="64"/>
      </left>
      <right style="medium">
        <color rgb="FFFF0066"/>
      </right>
      <top style="medium">
        <color rgb="FFFF0066"/>
      </top>
      <bottom style="dotted">
        <color indexed="64"/>
      </bottom>
      <diagonal/>
    </border>
    <border>
      <left style="thin">
        <color rgb="FF92D050"/>
      </left>
      <right style="thin">
        <color rgb="FF92D050"/>
      </right>
      <top style="thin">
        <color rgb="FF92D050"/>
      </top>
      <bottom style="thin">
        <color rgb="FF92D050"/>
      </bottom>
      <diagonal/>
    </border>
    <border>
      <left style="medium">
        <color rgb="FFFF0066"/>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medium">
        <color rgb="FFFF0066"/>
      </top>
      <bottom style="dotted">
        <color indexed="64"/>
      </bottom>
      <diagonal/>
    </border>
    <border>
      <left style="dotted">
        <color indexed="64"/>
      </left>
      <right/>
      <top style="dotted">
        <color indexed="64"/>
      </top>
      <bottom style="medium">
        <color rgb="FFFF0066"/>
      </bottom>
      <diagonal/>
    </border>
    <border>
      <left style="dotted">
        <color indexed="64"/>
      </left>
      <right/>
      <top style="dotted">
        <color indexed="64"/>
      </top>
      <bottom style="dotted">
        <color indexed="64"/>
      </bottom>
      <diagonal/>
    </border>
    <border>
      <left style="hair">
        <color theme="6" tint="-0.249977111117893"/>
      </left>
      <right style="hair">
        <color theme="6" tint="-0.249977111117893"/>
      </right>
      <top style="hair">
        <color theme="6" tint="-0.249977111117893"/>
      </top>
      <bottom style="hair">
        <color theme="6" tint="-0.249977111117893"/>
      </bottom>
      <diagonal/>
    </border>
    <border>
      <left style="thin">
        <color rgb="FF92D050"/>
      </left>
      <right style="medium">
        <color rgb="FF92D050"/>
      </right>
      <top style="medium">
        <color rgb="FF92D050"/>
      </top>
      <bottom style="thin">
        <color rgb="FF92D050"/>
      </bottom>
      <diagonal/>
    </border>
  </borders>
  <cellStyleXfs count="2">
    <xf numFmtId="0" fontId="0" fillId="0" borderId="0"/>
    <xf numFmtId="9" fontId="2" fillId="0" borderId="0" applyFont="0" applyFill="0" applyBorder="0" applyAlignment="0" applyProtection="0"/>
  </cellStyleXfs>
  <cellXfs count="86">
    <xf numFmtId="0" fontId="0" fillId="0" borderId="0" xfId="0"/>
    <xf numFmtId="0" fontId="1" fillId="0" borderId="0" xfId="0" applyFont="1"/>
    <xf numFmtId="0" fontId="1" fillId="3" borderId="0" xfId="0" applyFont="1" applyFill="1" applyBorder="1"/>
    <xf numFmtId="0" fontId="1" fillId="3" borderId="0" xfId="0" applyFont="1" applyFill="1" applyBorder="1" applyAlignment="1">
      <alignment horizontal="center"/>
    </xf>
    <xf numFmtId="9" fontId="1" fillId="0" borderId="0" xfId="0" applyNumberFormat="1" applyFont="1"/>
    <xf numFmtId="9" fontId="1" fillId="0" borderId="0" xfId="1" applyFont="1"/>
    <xf numFmtId="0" fontId="1" fillId="0" borderId="0" xfId="0" applyFont="1" applyAlignment="1">
      <alignment horizontal="center"/>
    </xf>
    <xf numFmtId="0" fontId="1" fillId="0" borderId="1" xfId="0" applyFont="1" applyBorder="1" applyAlignment="1">
      <alignment vertical="center" wrapText="1"/>
    </xf>
    <xf numFmtId="9" fontId="1" fillId="0" borderId="1" xfId="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3" borderId="6" xfId="0" applyFont="1" applyFill="1" applyBorder="1"/>
    <xf numFmtId="0" fontId="1" fillId="0" borderId="7" xfId="0"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left" vertical="center" wrapText="1"/>
    </xf>
    <xf numFmtId="9" fontId="1" fillId="0" borderId="10" xfId="1" applyFont="1" applyBorder="1" applyAlignment="1">
      <alignment horizontal="center" vertical="center"/>
    </xf>
    <xf numFmtId="0" fontId="7" fillId="3" borderId="5" xfId="0" applyFont="1" applyFill="1" applyBorder="1"/>
    <xf numFmtId="0" fontId="1" fillId="0" borderId="12" xfId="0" applyFont="1" applyBorder="1" applyAlignment="1">
      <alignment horizontal="center" vertical="center" wrapText="1"/>
    </xf>
    <xf numFmtId="0" fontId="1" fillId="0" borderId="13" xfId="0" applyFont="1" applyBorder="1" applyAlignment="1">
      <alignment vertical="center" wrapText="1"/>
    </xf>
    <xf numFmtId="9" fontId="1" fillId="0" borderId="13" xfId="1" applyFont="1" applyBorder="1" applyAlignment="1">
      <alignment horizontal="center" vertical="center"/>
    </xf>
    <xf numFmtId="0" fontId="1" fillId="0" borderId="14" xfId="0" applyFont="1" applyBorder="1" applyAlignment="1">
      <alignmen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14" fontId="1" fillId="0" borderId="18" xfId="0" applyNumberFormat="1" applyFont="1" applyBorder="1" applyAlignment="1">
      <alignment horizontal="center" vertical="center" wrapText="1"/>
    </xf>
    <xf numFmtId="0" fontId="1" fillId="4" borderId="18" xfId="0" applyFont="1" applyFill="1" applyBorder="1" applyAlignment="1">
      <alignment horizontal="center" vertical="center" wrapText="1"/>
    </xf>
    <xf numFmtId="14" fontId="1" fillId="4" borderId="18" xfId="0" applyNumberFormat="1" applyFont="1" applyFill="1" applyBorder="1" applyAlignment="1">
      <alignment horizontal="center" vertical="center" wrapText="1"/>
    </xf>
    <xf numFmtId="9" fontId="1" fillId="0" borderId="1" xfId="1"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9" fontId="1" fillId="0" borderId="23" xfId="1" applyFont="1" applyBorder="1" applyAlignment="1">
      <alignment horizontal="center" vertical="center"/>
    </xf>
    <xf numFmtId="0" fontId="6" fillId="2" borderId="24"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 fillId="3" borderId="24" xfId="0" applyFont="1" applyFill="1" applyBorder="1"/>
    <xf numFmtId="0" fontId="1" fillId="3" borderId="24" xfId="0" applyFont="1" applyFill="1" applyBorder="1" applyAlignment="1">
      <alignment horizontal="center"/>
    </xf>
    <xf numFmtId="0" fontId="8" fillId="3" borderId="18" xfId="0" applyFont="1" applyFill="1" applyBorder="1" applyAlignment="1">
      <alignment horizontal="left" vertical="center" wrapText="1"/>
    </xf>
    <xf numFmtId="0" fontId="8" fillId="3" borderId="18" xfId="0" applyFont="1" applyFill="1" applyBorder="1" applyAlignment="1">
      <alignment horizontal="center" vertical="center" wrapText="1"/>
    </xf>
    <xf numFmtId="0" fontId="8" fillId="0" borderId="18" xfId="0" applyFont="1" applyBorder="1" applyAlignment="1">
      <alignment horizontal="center" vertical="center" wrapText="1"/>
    </xf>
    <xf numFmtId="9" fontId="8" fillId="0" borderId="18" xfId="0" applyNumberFormat="1" applyFont="1" applyBorder="1" applyAlignment="1">
      <alignment horizontal="left" vertical="center" wrapText="1"/>
    </xf>
    <xf numFmtId="0" fontId="6" fillId="2" borderId="24" xfId="0" applyFont="1" applyFill="1" applyBorder="1" applyAlignment="1">
      <alignment horizontal="center" vertical="center" wrapText="1"/>
    </xf>
    <xf numFmtId="0" fontId="8" fillId="0" borderId="18" xfId="0" applyFont="1" applyBorder="1" applyAlignment="1">
      <alignment horizontal="left" vertical="center" wrapText="1"/>
    </xf>
    <xf numFmtId="9" fontId="8" fillId="5" borderId="24" xfId="0" applyNumberFormat="1" applyFont="1" applyFill="1" applyBorder="1" applyAlignment="1">
      <alignment horizontal="center" vertical="center"/>
    </xf>
    <xf numFmtId="0" fontId="1" fillId="3" borderId="24" xfId="0" applyFont="1" applyFill="1" applyBorder="1" applyAlignment="1">
      <alignment wrapText="1"/>
    </xf>
    <xf numFmtId="0" fontId="1" fillId="0" borderId="0" xfId="0" applyFont="1" applyAlignment="1">
      <alignment wrapText="1"/>
    </xf>
    <xf numFmtId="0" fontId="8" fillId="0" borderId="18" xfId="0" applyFont="1" applyBorder="1" applyAlignment="1">
      <alignment vertical="center" wrapText="1"/>
    </xf>
    <xf numFmtId="0" fontId="8" fillId="0" borderId="0" xfId="0" applyFont="1" applyBorder="1"/>
    <xf numFmtId="0" fontId="8" fillId="0" borderId="0" xfId="0" applyFont="1"/>
    <xf numFmtId="0" fontId="8" fillId="0" borderId="24"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24" xfId="0" applyFont="1" applyBorder="1" applyAlignment="1">
      <alignment horizontal="justify" vertical="center" wrapText="1"/>
    </xf>
    <xf numFmtId="9" fontId="8" fillId="3" borderId="18" xfId="0" applyNumberFormat="1" applyFont="1" applyFill="1" applyBorder="1" applyAlignment="1">
      <alignment horizontal="left" vertical="center" wrapText="1"/>
    </xf>
    <xf numFmtId="0" fontId="8" fillId="0" borderId="24" xfId="0" applyFont="1" applyBorder="1" applyAlignment="1">
      <alignment vertical="center" wrapText="1"/>
    </xf>
    <xf numFmtId="14" fontId="8" fillId="3" borderId="24" xfId="0" applyNumberFormat="1" applyFont="1" applyFill="1" applyBorder="1" applyAlignment="1">
      <alignment horizontal="justify" vertical="center" wrapText="1"/>
    </xf>
    <xf numFmtId="9" fontId="8" fillId="5" borderId="24" xfId="0" applyNumberFormat="1" applyFont="1" applyFill="1" applyBorder="1" applyAlignment="1">
      <alignment horizontal="center" vertical="center" wrapText="1"/>
    </xf>
    <xf numFmtId="0" fontId="8" fillId="0" borderId="25" xfId="0" applyFont="1" applyBorder="1" applyAlignment="1">
      <alignment vertical="center" wrapText="1"/>
    </xf>
    <xf numFmtId="0" fontId="8" fillId="0" borderId="24" xfId="0" applyFont="1" applyFill="1" applyBorder="1" applyAlignment="1">
      <alignment horizontal="justify" vertical="center" wrapText="1"/>
    </xf>
    <xf numFmtId="9" fontId="8" fillId="0" borderId="0" xfId="1" applyFont="1"/>
    <xf numFmtId="16" fontId="8" fillId="0" borderId="0" xfId="0" applyNumberFormat="1" applyFont="1"/>
    <xf numFmtId="0" fontId="11" fillId="0" borderId="18" xfId="0" applyFont="1" applyBorder="1" applyAlignment="1">
      <alignment horizontal="left" vertical="center" wrapText="1"/>
    </xf>
    <xf numFmtId="0" fontId="10" fillId="3" borderId="24" xfId="0" applyFont="1" applyFill="1" applyBorder="1" applyAlignment="1">
      <alignment horizontal="center" vertical="center" wrapText="1"/>
    </xf>
    <xf numFmtId="0" fontId="11" fillId="0" borderId="18" xfId="0" applyFont="1" applyBorder="1" applyAlignment="1">
      <alignment horizontal="center" vertical="center" wrapText="1"/>
    </xf>
    <xf numFmtId="9" fontId="11" fillId="5" borderId="24" xfId="0" applyNumberFormat="1" applyFont="1" applyFill="1" applyBorder="1" applyAlignment="1">
      <alignment horizontal="center" vertical="center"/>
    </xf>
    <xf numFmtId="0" fontId="11" fillId="0" borderId="24" xfId="0" applyFont="1" applyBorder="1" applyAlignment="1">
      <alignment horizontal="justify" vertical="center" wrapText="1"/>
    </xf>
    <xf numFmtId="0" fontId="11" fillId="0" borderId="0" xfId="0" applyFont="1"/>
    <xf numFmtId="0" fontId="11" fillId="0" borderId="24" xfId="0" applyFont="1" applyBorder="1" applyAlignment="1">
      <alignment vertical="center" wrapText="1"/>
    </xf>
    <xf numFmtId="0" fontId="6" fillId="2" borderId="24" xfId="0" applyFont="1" applyFill="1" applyBorder="1" applyAlignment="1">
      <alignment horizontal="center" vertical="center" wrapText="1"/>
    </xf>
    <xf numFmtId="0" fontId="3" fillId="0" borderId="24" xfId="0" applyFont="1" applyBorder="1" applyAlignment="1">
      <alignment horizontal="center" vertical="center"/>
    </xf>
    <xf numFmtId="0" fontId="1" fillId="0" borderId="0" xfId="0" applyFont="1" applyBorder="1" applyAlignment="1">
      <alignment horizontal="center"/>
    </xf>
    <xf numFmtId="0" fontId="7" fillId="3" borderId="24" xfId="0" applyFont="1" applyFill="1" applyBorder="1" applyAlignment="1">
      <alignment horizontal="left"/>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3" borderId="18" xfId="0" applyFont="1" applyFill="1" applyBorder="1" applyAlignment="1">
      <alignment horizontal="left" vertical="center" wrapText="1"/>
    </xf>
    <xf numFmtId="0" fontId="11" fillId="3" borderId="1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CCFF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showGridLines="0" tabSelected="1" zoomScale="80" zoomScaleNormal="80" workbookViewId="0">
      <pane xSplit="2" ySplit="2" topLeftCell="D3" activePane="bottomRight" state="frozen"/>
      <selection pane="topRight" activeCell="C1" sqref="C1"/>
      <selection pane="bottomLeft" activeCell="A3" sqref="A3"/>
      <selection pane="bottomRight" activeCell="D28" sqref="D28"/>
    </sheetView>
  </sheetViews>
  <sheetFormatPr baseColWidth="10" defaultColWidth="11.42578125" defaultRowHeight="14.25" x14ac:dyDescent="0.2"/>
  <cols>
    <col min="1" max="1" width="26.85546875" style="1" customWidth="1"/>
    <col min="2" max="2" width="58.5703125" style="1" customWidth="1"/>
    <col min="3" max="3" width="33.42578125" style="1" customWidth="1"/>
    <col min="4" max="4" width="59.7109375" style="51" customWidth="1"/>
    <col min="5" max="5" width="14.140625" style="6" customWidth="1"/>
    <col min="6" max="6" width="90.7109375" style="1" customWidth="1"/>
    <col min="7" max="16384" width="11.42578125" style="1"/>
  </cols>
  <sheetData>
    <row r="1" spans="1:7" ht="18" customHeight="1" x14ac:dyDescent="0.2">
      <c r="A1" s="75"/>
      <c r="B1" s="75"/>
      <c r="C1" s="75"/>
      <c r="D1" s="75"/>
      <c r="E1" s="75"/>
      <c r="F1" s="75"/>
    </row>
    <row r="2" spans="1:7" ht="57" customHeight="1" x14ac:dyDescent="0.2">
      <c r="A2" s="74" t="s">
        <v>5</v>
      </c>
      <c r="B2" s="74"/>
      <c r="C2" s="74"/>
      <c r="D2" s="74"/>
      <c r="E2" s="74"/>
      <c r="F2" s="74"/>
    </row>
    <row r="3" spans="1:7" ht="18" x14ac:dyDescent="0.25">
      <c r="A3" s="76" t="s">
        <v>156</v>
      </c>
      <c r="B3" s="76"/>
      <c r="C3" s="41"/>
      <c r="D3" s="50"/>
      <c r="E3" s="42"/>
      <c r="F3" s="41"/>
    </row>
    <row r="4" spans="1:7" ht="18" x14ac:dyDescent="0.25">
      <c r="A4" s="76" t="s">
        <v>159</v>
      </c>
      <c r="B4" s="76"/>
      <c r="C4" s="41"/>
      <c r="D4" s="50"/>
      <c r="E4" s="42"/>
      <c r="F4" s="41"/>
    </row>
    <row r="5" spans="1:7" ht="18" x14ac:dyDescent="0.25">
      <c r="A5" s="76" t="s">
        <v>229</v>
      </c>
      <c r="B5" s="76"/>
      <c r="C5" s="41"/>
      <c r="D5" s="50"/>
      <c r="E5" s="42"/>
      <c r="F5" s="41"/>
    </row>
    <row r="6" spans="1:7" ht="18" x14ac:dyDescent="0.25">
      <c r="A6" s="76" t="s">
        <v>230</v>
      </c>
      <c r="B6" s="76"/>
      <c r="C6" s="41"/>
      <c r="D6" s="50"/>
      <c r="E6" s="42"/>
      <c r="F6" s="41"/>
    </row>
    <row r="7" spans="1:7" ht="15.75" x14ac:dyDescent="0.2">
      <c r="A7" s="73" t="s">
        <v>157</v>
      </c>
      <c r="B7" s="73"/>
      <c r="C7" s="73"/>
      <c r="D7" s="73"/>
      <c r="E7" s="73"/>
      <c r="F7" s="73"/>
    </row>
    <row r="8" spans="1:7" ht="32.25" customHeight="1" x14ac:dyDescent="0.2">
      <c r="A8" s="39" t="s">
        <v>0</v>
      </c>
      <c r="B8" s="39" t="s">
        <v>1</v>
      </c>
      <c r="C8" s="39" t="s">
        <v>120</v>
      </c>
      <c r="D8" s="47" t="s">
        <v>2</v>
      </c>
      <c r="E8" s="39" t="s">
        <v>3</v>
      </c>
      <c r="F8" s="39" t="s">
        <v>4</v>
      </c>
    </row>
    <row r="9" spans="1:7" s="54" customFormat="1" ht="80.099999999999994" customHeight="1" x14ac:dyDescent="0.2">
      <c r="A9" s="40" t="s">
        <v>169</v>
      </c>
      <c r="B9" s="48" t="s">
        <v>160</v>
      </c>
      <c r="C9" s="44" t="s">
        <v>161</v>
      </c>
      <c r="D9" s="46" t="s">
        <v>175</v>
      </c>
      <c r="E9" s="49">
        <v>1</v>
      </c>
      <c r="F9" s="52" t="s">
        <v>250</v>
      </c>
      <c r="G9" s="53"/>
    </row>
    <row r="10" spans="1:7" s="54" customFormat="1" ht="80.099999999999994" customHeight="1" x14ac:dyDescent="0.2">
      <c r="A10" s="40" t="s">
        <v>169</v>
      </c>
      <c r="B10" s="48" t="s">
        <v>219</v>
      </c>
      <c r="C10" s="45" t="s">
        <v>162</v>
      </c>
      <c r="D10" s="48" t="s">
        <v>176</v>
      </c>
      <c r="E10" s="49">
        <v>1</v>
      </c>
      <c r="F10" s="52" t="s">
        <v>244</v>
      </c>
    </row>
    <row r="11" spans="1:7" s="54" customFormat="1" ht="80.099999999999994" customHeight="1" x14ac:dyDescent="0.2">
      <c r="A11" s="40" t="s">
        <v>169</v>
      </c>
      <c r="B11" s="48" t="s">
        <v>163</v>
      </c>
      <c r="C11" s="45" t="s">
        <v>166</v>
      </c>
      <c r="D11" s="48" t="s">
        <v>177</v>
      </c>
      <c r="E11" s="49">
        <v>1</v>
      </c>
      <c r="F11" s="52" t="s">
        <v>236</v>
      </c>
    </row>
    <row r="12" spans="1:7" s="54" customFormat="1" ht="80.099999999999994" customHeight="1" x14ac:dyDescent="0.2">
      <c r="A12" s="40" t="s">
        <v>169</v>
      </c>
      <c r="B12" s="48" t="s">
        <v>164</v>
      </c>
      <c r="C12" s="45" t="s">
        <v>167</v>
      </c>
      <c r="D12" s="48" t="s">
        <v>178</v>
      </c>
      <c r="E12" s="49">
        <v>0.66</v>
      </c>
      <c r="F12" s="52" t="s">
        <v>237</v>
      </c>
    </row>
    <row r="13" spans="1:7" s="54" customFormat="1" ht="80.099999999999994" customHeight="1" x14ac:dyDescent="0.2">
      <c r="A13" s="40" t="s">
        <v>169</v>
      </c>
      <c r="B13" s="43" t="s">
        <v>165</v>
      </c>
      <c r="C13" s="45" t="s">
        <v>166</v>
      </c>
      <c r="D13" s="43" t="s">
        <v>179</v>
      </c>
      <c r="E13" s="49">
        <v>0.66</v>
      </c>
      <c r="F13" s="52" t="s">
        <v>245</v>
      </c>
    </row>
    <row r="14" spans="1:7" s="54" customFormat="1" ht="80.099999999999994" customHeight="1" x14ac:dyDescent="0.2">
      <c r="A14" s="40" t="s">
        <v>168</v>
      </c>
      <c r="B14" s="55" t="s">
        <v>251</v>
      </c>
      <c r="C14" s="56" t="s">
        <v>251</v>
      </c>
      <c r="D14" s="55" t="s">
        <v>251</v>
      </c>
      <c r="E14" s="49" t="s">
        <v>220</v>
      </c>
      <c r="F14" s="57" t="s">
        <v>251</v>
      </c>
    </row>
    <row r="15" spans="1:7" s="54" customFormat="1" ht="80.099999999999994" customHeight="1" x14ac:dyDescent="0.2">
      <c r="A15" s="40" t="s">
        <v>170</v>
      </c>
      <c r="B15" s="43" t="s">
        <v>152</v>
      </c>
      <c r="C15" s="44" t="s">
        <v>149</v>
      </c>
      <c r="D15" s="58" t="s">
        <v>180</v>
      </c>
      <c r="E15" s="49">
        <v>1</v>
      </c>
      <c r="F15" s="57" t="s">
        <v>239</v>
      </c>
    </row>
    <row r="16" spans="1:7" s="54" customFormat="1" ht="80.099999999999994" customHeight="1" x14ac:dyDescent="0.2">
      <c r="A16" s="40" t="s">
        <v>170</v>
      </c>
      <c r="B16" s="43" t="s">
        <v>171</v>
      </c>
      <c r="C16" s="44" t="s">
        <v>173</v>
      </c>
      <c r="D16" s="58" t="s">
        <v>181</v>
      </c>
      <c r="E16" s="49">
        <v>1</v>
      </c>
      <c r="F16" s="59" t="s">
        <v>246</v>
      </c>
    </row>
    <row r="17" spans="1:9" s="54" customFormat="1" ht="80.099999999999994" customHeight="1" x14ac:dyDescent="0.2">
      <c r="A17" s="40" t="s">
        <v>170</v>
      </c>
      <c r="B17" s="48" t="s">
        <v>151</v>
      </c>
      <c r="C17" s="45" t="s">
        <v>149</v>
      </c>
      <c r="D17" s="48" t="s">
        <v>182</v>
      </c>
      <c r="E17" s="49">
        <v>0.33</v>
      </c>
      <c r="F17" s="59" t="s">
        <v>238</v>
      </c>
    </row>
    <row r="18" spans="1:9" s="54" customFormat="1" ht="80.099999999999994" customHeight="1" x14ac:dyDescent="0.2">
      <c r="A18" s="40" t="s">
        <v>170</v>
      </c>
      <c r="B18" s="48" t="s">
        <v>172</v>
      </c>
      <c r="C18" s="45" t="s">
        <v>174</v>
      </c>
      <c r="D18" s="48" t="s">
        <v>183</v>
      </c>
      <c r="E18" s="49">
        <v>1</v>
      </c>
      <c r="F18" s="59" t="s">
        <v>247</v>
      </c>
    </row>
    <row r="19" spans="1:9" s="54" customFormat="1" ht="80.099999999999994" customHeight="1" x14ac:dyDescent="0.2">
      <c r="A19" s="40" t="s">
        <v>184</v>
      </c>
      <c r="B19" s="48" t="s">
        <v>185</v>
      </c>
      <c r="C19" s="45" t="s">
        <v>191</v>
      </c>
      <c r="D19" s="48" t="s">
        <v>193</v>
      </c>
      <c r="E19" s="49">
        <f>0.25*100%</f>
        <v>0.25</v>
      </c>
      <c r="F19" s="60" t="s">
        <v>243</v>
      </c>
    </row>
    <row r="20" spans="1:9" s="54" customFormat="1" ht="80.099999999999994" customHeight="1" x14ac:dyDescent="0.2">
      <c r="A20" s="40" t="s">
        <v>184</v>
      </c>
      <c r="B20" s="48" t="s">
        <v>186</v>
      </c>
      <c r="C20" s="45" t="s">
        <v>191</v>
      </c>
      <c r="D20" s="48" t="s">
        <v>194</v>
      </c>
      <c r="E20" s="61">
        <v>0.5</v>
      </c>
      <c r="F20" s="57" t="s">
        <v>242</v>
      </c>
    </row>
    <row r="21" spans="1:9" s="54" customFormat="1" ht="80.099999999999994" customHeight="1" x14ac:dyDescent="0.2">
      <c r="A21" s="40" t="s">
        <v>184</v>
      </c>
      <c r="B21" s="48" t="s">
        <v>187</v>
      </c>
      <c r="C21" s="45" t="s">
        <v>153</v>
      </c>
      <c r="D21" s="48" t="s">
        <v>195</v>
      </c>
      <c r="E21" s="61">
        <v>1</v>
      </c>
      <c r="F21" s="57" t="s">
        <v>248</v>
      </c>
    </row>
    <row r="22" spans="1:9" s="71" customFormat="1" ht="80.099999999999994" customHeight="1" x14ac:dyDescent="0.2">
      <c r="A22" s="67" t="s">
        <v>184</v>
      </c>
      <c r="B22" s="66" t="s">
        <v>188</v>
      </c>
      <c r="C22" s="68" t="s">
        <v>192</v>
      </c>
      <c r="D22" s="66" t="s">
        <v>196</v>
      </c>
      <c r="E22" s="69">
        <v>0.4</v>
      </c>
      <c r="F22" s="70" t="s">
        <v>252</v>
      </c>
    </row>
    <row r="23" spans="1:9" s="54" customFormat="1" ht="80.099999999999994" customHeight="1" x14ac:dyDescent="0.2">
      <c r="A23" s="40" t="s">
        <v>184</v>
      </c>
      <c r="B23" s="48" t="s">
        <v>189</v>
      </c>
      <c r="C23" s="45" t="s">
        <v>221</v>
      </c>
      <c r="D23" s="48" t="s">
        <v>197</v>
      </c>
      <c r="E23" s="49">
        <v>0</v>
      </c>
      <c r="F23" s="59" t="s">
        <v>233</v>
      </c>
    </row>
    <row r="24" spans="1:9" s="54" customFormat="1" ht="80.099999999999994" customHeight="1" x14ac:dyDescent="0.2">
      <c r="A24" s="40" t="s">
        <v>184</v>
      </c>
      <c r="B24" s="48" t="s">
        <v>190</v>
      </c>
      <c r="C24" s="45" t="s">
        <v>221</v>
      </c>
      <c r="D24" s="48" t="s">
        <v>198</v>
      </c>
      <c r="E24" s="49">
        <v>0</v>
      </c>
      <c r="F24" s="59" t="s">
        <v>234</v>
      </c>
    </row>
    <row r="25" spans="1:9" s="54" customFormat="1" ht="80.099999999999994" customHeight="1" x14ac:dyDescent="0.2">
      <c r="A25" s="40" t="s">
        <v>199</v>
      </c>
      <c r="B25" s="48" t="s">
        <v>200</v>
      </c>
      <c r="C25" s="45" t="s">
        <v>150</v>
      </c>
      <c r="D25" s="46" t="s">
        <v>204</v>
      </c>
      <c r="E25" s="49">
        <v>1</v>
      </c>
      <c r="F25" s="59" t="s">
        <v>222</v>
      </c>
    </row>
    <row r="26" spans="1:9" s="71" customFormat="1" ht="80.099999999999994" customHeight="1" thickBot="1" x14ac:dyDescent="0.25">
      <c r="A26" s="67" t="s">
        <v>199</v>
      </c>
      <c r="B26" s="66" t="s">
        <v>223</v>
      </c>
      <c r="C26" s="68" t="s">
        <v>208</v>
      </c>
      <c r="D26" s="66" t="s">
        <v>205</v>
      </c>
      <c r="E26" s="69">
        <f>0.666666666666667*100%</f>
        <v>0.66666666666666696</v>
      </c>
      <c r="F26" s="72" t="s">
        <v>253</v>
      </c>
    </row>
    <row r="27" spans="1:9" s="54" customFormat="1" ht="80.099999999999994" customHeight="1" x14ac:dyDescent="0.2">
      <c r="A27" s="40" t="s">
        <v>199</v>
      </c>
      <c r="B27" s="43" t="s">
        <v>201</v>
      </c>
      <c r="C27" s="44" t="s">
        <v>224</v>
      </c>
      <c r="D27" s="43" t="s">
        <v>225</v>
      </c>
      <c r="E27" s="49">
        <v>1</v>
      </c>
      <c r="F27" s="62" t="s">
        <v>235</v>
      </c>
    </row>
    <row r="28" spans="1:9" s="71" customFormat="1" ht="80.099999999999994" customHeight="1" x14ac:dyDescent="0.2">
      <c r="A28" s="67" t="s">
        <v>199</v>
      </c>
      <c r="B28" s="84" t="s">
        <v>202</v>
      </c>
      <c r="C28" s="85" t="s">
        <v>158</v>
      </c>
      <c r="D28" s="84" t="s">
        <v>206</v>
      </c>
      <c r="E28" s="69">
        <v>0.5</v>
      </c>
      <c r="F28" s="70" t="s">
        <v>255</v>
      </c>
    </row>
    <row r="29" spans="1:9" s="71" customFormat="1" ht="80.099999999999994" customHeight="1" x14ac:dyDescent="0.2">
      <c r="A29" s="67" t="s">
        <v>199</v>
      </c>
      <c r="B29" s="66" t="s">
        <v>203</v>
      </c>
      <c r="C29" s="68" t="s">
        <v>191</v>
      </c>
      <c r="D29" s="66" t="s">
        <v>207</v>
      </c>
      <c r="E29" s="69">
        <f>0.75*100%</f>
        <v>0.75</v>
      </c>
      <c r="F29" s="72" t="s">
        <v>254</v>
      </c>
    </row>
    <row r="30" spans="1:9" s="54" customFormat="1" ht="80.099999999999994" customHeight="1" x14ac:dyDescent="0.2">
      <c r="A30" s="40" t="s">
        <v>212</v>
      </c>
      <c r="B30" s="48" t="s">
        <v>45</v>
      </c>
      <c r="C30" s="45" t="s">
        <v>218</v>
      </c>
      <c r="D30" s="46" t="s">
        <v>213</v>
      </c>
      <c r="E30" s="49">
        <v>0.4</v>
      </c>
      <c r="F30" s="63" t="s">
        <v>241</v>
      </c>
    </row>
    <row r="31" spans="1:9" s="54" customFormat="1" ht="80.099999999999994" customHeight="1" x14ac:dyDescent="0.2">
      <c r="A31" s="40" t="s">
        <v>212</v>
      </c>
      <c r="B31" s="48" t="s">
        <v>228</v>
      </c>
      <c r="C31" s="45" t="s">
        <v>154</v>
      </c>
      <c r="D31" s="48" t="s">
        <v>226</v>
      </c>
      <c r="E31" s="49">
        <v>0</v>
      </c>
      <c r="F31" s="57" t="s">
        <v>231</v>
      </c>
      <c r="I31" s="64"/>
    </row>
    <row r="32" spans="1:9" s="54" customFormat="1" ht="80.099999999999994" customHeight="1" x14ac:dyDescent="0.2">
      <c r="A32" s="40" t="s">
        <v>212</v>
      </c>
      <c r="B32" s="48" t="s">
        <v>209</v>
      </c>
      <c r="C32" s="45" t="s">
        <v>154</v>
      </c>
      <c r="D32" s="48" t="s">
        <v>214</v>
      </c>
      <c r="E32" s="61">
        <v>0</v>
      </c>
      <c r="F32" s="57" t="s">
        <v>227</v>
      </c>
    </row>
    <row r="33" spans="1:9" s="54" customFormat="1" ht="80.099999999999994" customHeight="1" x14ac:dyDescent="0.2">
      <c r="A33" s="40" t="s">
        <v>212</v>
      </c>
      <c r="B33" s="48" t="s">
        <v>210</v>
      </c>
      <c r="C33" s="45" t="s">
        <v>154</v>
      </c>
      <c r="D33" s="48" t="s">
        <v>215</v>
      </c>
      <c r="E33" s="61">
        <v>0</v>
      </c>
      <c r="F33" s="57" t="s">
        <v>232</v>
      </c>
    </row>
    <row r="34" spans="1:9" s="54" customFormat="1" ht="80.099999999999994" customHeight="1" x14ac:dyDescent="0.2">
      <c r="A34" s="40" t="s">
        <v>212</v>
      </c>
      <c r="B34" s="48" t="s">
        <v>211</v>
      </c>
      <c r="C34" s="45" t="s">
        <v>154</v>
      </c>
      <c r="D34" s="48" t="s">
        <v>216</v>
      </c>
      <c r="E34" s="49">
        <v>0.67</v>
      </c>
      <c r="F34" s="57" t="s">
        <v>240</v>
      </c>
      <c r="H34" s="65"/>
      <c r="I34" s="64"/>
    </row>
    <row r="35" spans="1:9" s="54" customFormat="1" ht="80.099999999999994" customHeight="1" x14ac:dyDescent="0.2">
      <c r="A35" s="40" t="s">
        <v>212</v>
      </c>
      <c r="B35" s="48" t="s">
        <v>155</v>
      </c>
      <c r="C35" s="45" t="s">
        <v>154</v>
      </c>
      <c r="D35" s="48" t="s">
        <v>217</v>
      </c>
      <c r="E35" s="49">
        <v>0.5</v>
      </c>
      <c r="F35" s="57" t="s">
        <v>249</v>
      </c>
    </row>
  </sheetData>
  <autoFilter ref="A2:F28" xr:uid="{00000000-0009-0000-0000-000000000000}">
    <filterColumn colId="0" showButton="0"/>
    <filterColumn colId="1" showButton="0"/>
    <filterColumn colId="2" showButton="0"/>
    <filterColumn colId="3" showButton="0"/>
    <filterColumn colId="4" showButton="0"/>
  </autoFilter>
  <mergeCells count="7">
    <mergeCell ref="A7:F7"/>
    <mergeCell ref="A2:F2"/>
    <mergeCell ref="A1:F1"/>
    <mergeCell ref="A3:B3"/>
    <mergeCell ref="A4:B4"/>
    <mergeCell ref="A5:B5"/>
    <mergeCell ref="A6:B6"/>
  </mergeCells>
  <pageMargins left="0.31496062992125984" right="0.31496062992125984" top="0.74803149606299213" bottom="0.74803149606299213" header="0.31496062992125984" footer="0.31496062992125984"/>
  <pageSetup scale="65"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I60"/>
  <sheetViews>
    <sheetView showGridLines="0" zoomScale="70" zoomScaleNormal="70" workbookViewId="0">
      <selection activeCell="C35" sqref="C35"/>
    </sheetView>
  </sheetViews>
  <sheetFormatPr baseColWidth="10" defaultColWidth="11.42578125" defaultRowHeight="14.25" x14ac:dyDescent="0.2"/>
  <cols>
    <col min="1" max="1" width="19.85546875" style="1" customWidth="1"/>
    <col min="2" max="2" width="52" style="1" customWidth="1"/>
    <col min="3" max="3" width="84.5703125" style="1" customWidth="1"/>
    <col min="4" max="4" width="17" style="6" customWidth="1"/>
    <col min="5" max="5" width="10.85546875" style="1" customWidth="1"/>
    <col min="6" max="6" width="47.85546875" style="1" customWidth="1"/>
    <col min="7" max="16384" width="11.42578125" style="1"/>
  </cols>
  <sheetData>
    <row r="1" spans="1:6" ht="18" customHeight="1" thickBot="1" x14ac:dyDescent="0.25">
      <c r="A1" s="75"/>
      <c r="B1" s="75"/>
      <c r="C1" s="75"/>
      <c r="D1" s="75"/>
      <c r="E1" s="75"/>
    </row>
    <row r="2" spans="1:6" ht="57" customHeight="1" thickBot="1" x14ac:dyDescent="0.25">
      <c r="A2" s="81" t="s">
        <v>5</v>
      </c>
      <c r="B2" s="82"/>
      <c r="C2" s="82"/>
      <c r="D2" s="82"/>
      <c r="E2" s="83"/>
    </row>
    <row r="3" spans="1:6" ht="18" x14ac:dyDescent="0.25">
      <c r="A3" s="20" t="s">
        <v>6</v>
      </c>
      <c r="B3" s="2"/>
      <c r="C3" s="2"/>
      <c r="D3" s="3"/>
      <c r="E3" s="13"/>
    </row>
    <row r="4" spans="1:6" ht="18" x14ac:dyDescent="0.25">
      <c r="A4" s="20" t="s">
        <v>7</v>
      </c>
      <c r="B4" s="2"/>
      <c r="C4" s="2"/>
      <c r="D4" s="3"/>
      <c r="E4" s="13"/>
    </row>
    <row r="5" spans="1:6" ht="18" x14ac:dyDescent="0.25">
      <c r="A5" s="20" t="s">
        <v>69</v>
      </c>
      <c r="B5" s="2"/>
      <c r="C5" s="2"/>
      <c r="D5" s="3"/>
      <c r="E5" s="13"/>
    </row>
    <row r="6" spans="1:6" ht="18.75" thickBot="1" x14ac:dyDescent="0.3">
      <c r="A6" s="20" t="s">
        <v>70</v>
      </c>
      <c r="B6" s="2"/>
      <c r="C6" s="2"/>
      <c r="D6" s="3"/>
      <c r="E6" s="13"/>
    </row>
    <row r="7" spans="1:6" ht="15.75" x14ac:dyDescent="0.2">
      <c r="A7" s="77" t="s">
        <v>105</v>
      </c>
      <c r="B7" s="78"/>
      <c r="C7" s="78"/>
      <c r="D7" s="78"/>
      <c r="E7" s="80"/>
    </row>
    <row r="8" spans="1:6" ht="32.25" thickBot="1" x14ac:dyDescent="0.25">
      <c r="A8" s="25" t="s">
        <v>0</v>
      </c>
      <c r="B8" s="26" t="s">
        <v>1</v>
      </c>
      <c r="C8" s="26" t="s">
        <v>2</v>
      </c>
      <c r="D8" s="26" t="s">
        <v>3</v>
      </c>
      <c r="E8" s="27" t="s">
        <v>4</v>
      </c>
      <c r="F8" s="26" t="s">
        <v>120</v>
      </c>
    </row>
    <row r="9" spans="1:6" ht="42.75" x14ac:dyDescent="0.2">
      <c r="A9" s="21">
        <v>1</v>
      </c>
      <c r="B9" s="22" t="s">
        <v>9</v>
      </c>
      <c r="C9" s="22" t="s">
        <v>88</v>
      </c>
      <c r="D9" s="23">
        <v>0.9</v>
      </c>
      <c r="E9" s="24"/>
      <c r="F9" s="31" t="s">
        <v>106</v>
      </c>
    </row>
    <row r="10" spans="1:6" ht="42.75" x14ac:dyDescent="0.2">
      <c r="A10" s="14">
        <v>1</v>
      </c>
      <c r="B10" s="7" t="s">
        <v>8</v>
      </c>
      <c r="C10" s="7" t="s">
        <v>89</v>
      </c>
      <c r="D10" s="8">
        <v>0</v>
      </c>
      <c r="E10" s="15"/>
      <c r="F10" s="31" t="s">
        <v>106</v>
      </c>
    </row>
    <row r="11" spans="1:6" ht="28.5" hidden="1" x14ac:dyDescent="0.2">
      <c r="A11" s="14">
        <v>1</v>
      </c>
      <c r="B11" s="7" t="s">
        <v>10</v>
      </c>
      <c r="C11" s="7" t="s">
        <v>90</v>
      </c>
      <c r="D11" s="8">
        <v>1</v>
      </c>
      <c r="E11" s="15"/>
      <c r="F11" s="5"/>
    </row>
    <row r="12" spans="1:6" ht="42.75" x14ac:dyDescent="0.2">
      <c r="A12" s="14">
        <v>1</v>
      </c>
      <c r="B12" s="7" t="s">
        <v>11</v>
      </c>
      <c r="C12" s="7" t="s">
        <v>104</v>
      </c>
      <c r="D12" s="8">
        <v>0.3</v>
      </c>
      <c r="E12" s="15"/>
      <c r="F12" s="31" t="s">
        <v>106</v>
      </c>
    </row>
    <row r="13" spans="1:6" hidden="1" x14ac:dyDescent="0.2">
      <c r="A13" s="14">
        <v>1</v>
      </c>
      <c r="B13" s="7" t="s">
        <v>12</v>
      </c>
      <c r="C13" s="7" t="s">
        <v>13</v>
      </c>
      <c r="D13" s="8">
        <v>1</v>
      </c>
      <c r="E13" s="15"/>
      <c r="F13" s="5"/>
    </row>
    <row r="14" spans="1:6" ht="69" hidden="1" customHeight="1" x14ac:dyDescent="0.2">
      <c r="A14" s="14">
        <v>1</v>
      </c>
      <c r="B14" s="7" t="s">
        <v>14</v>
      </c>
      <c r="C14" s="7" t="s">
        <v>91</v>
      </c>
      <c r="D14" s="8">
        <v>1</v>
      </c>
      <c r="E14" s="15"/>
      <c r="F14" s="5"/>
    </row>
    <row r="15" spans="1:6" ht="41.25" customHeight="1" x14ac:dyDescent="0.2">
      <c r="A15" s="14">
        <v>1</v>
      </c>
      <c r="B15" s="7" t="s">
        <v>15</v>
      </c>
      <c r="C15" s="7" t="s">
        <v>92</v>
      </c>
      <c r="D15" s="8">
        <v>0</v>
      </c>
      <c r="E15" s="15"/>
      <c r="F15" s="31" t="s">
        <v>106</v>
      </c>
    </row>
    <row r="16" spans="1:6" ht="162" customHeight="1" x14ac:dyDescent="0.2">
      <c r="A16" s="14">
        <v>1</v>
      </c>
      <c r="B16" s="7" t="s">
        <v>16</v>
      </c>
      <c r="C16" s="7" t="s">
        <v>74</v>
      </c>
      <c r="D16" s="8">
        <v>0.15</v>
      </c>
      <c r="E16" s="15"/>
      <c r="F16" s="31" t="s">
        <v>106</v>
      </c>
    </row>
    <row r="17" spans="1:6" ht="57.75" customHeight="1" x14ac:dyDescent="0.2">
      <c r="A17" s="14">
        <v>1</v>
      </c>
      <c r="B17" s="7" t="s">
        <v>17</v>
      </c>
      <c r="C17" s="7" t="s">
        <v>65</v>
      </c>
      <c r="D17" s="8">
        <v>0</v>
      </c>
      <c r="E17" s="15"/>
      <c r="F17" s="31" t="s">
        <v>107</v>
      </c>
    </row>
    <row r="18" spans="1:6" ht="157.5" customHeight="1" x14ac:dyDescent="0.2">
      <c r="A18" s="14">
        <v>2</v>
      </c>
      <c r="B18" s="7" t="s">
        <v>18</v>
      </c>
      <c r="C18" s="7" t="s">
        <v>67</v>
      </c>
      <c r="D18" s="8">
        <v>0.6</v>
      </c>
      <c r="E18" s="15"/>
      <c r="F18" s="31" t="s">
        <v>108</v>
      </c>
    </row>
    <row r="19" spans="1:6" ht="42.75" x14ac:dyDescent="0.2">
      <c r="A19" s="14">
        <v>2</v>
      </c>
      <c r="B19" s="7" t="s">
        <v>19</v>
      </c>
      <c r="C19" s="9" t="s">
        <v>71</v>
      </c>
      <c r="D19" s="8">
        <v>0.3</v>
      </c>
      <c r="E19" s="15"/>
      <c r="F19" s="31" t="s">
        <v>109</v>
      </c>
    </row>
    <row r="20" spans="1:6" ht="70.5" hidden="1" customHeight="1" x14ac:dyDescent="0.2">
      <c r="A20" s="14">
        <v>3</v>
      </c>
      <c r="B20" s="7" t="s">
        <v>20</v>
      </c>
      <c r="C20" s="7" t="s">
        <v>93</v>
      </c>
      <c r="D20" s="8">
        <v>1</v>
      </c>
      <c r="E20" s="15"/>
      <c r="F20" s="5"/>
    </row>
    <row r="21" spans="1:6" ht="319.5" customHeight="1" x14ac:dyDescent="0.2">
      <c r="A21" s="14">
        <v>3</v>
      </c>
      <c r="B21" s="7" t="s">
        <v>21</v>
      </c>
      <c r="C21" s="7" t="s">
        <v>94</v>
      </c>
      <c r="D21" s="8">
        <v>0.33</v>
      </c>
      <c r="E21" s="15"/>
      <c r="F21" s="30" t="s">
        <v>110</v>
      </c>
    </row>
    <row r="22" spans="1:6" ht="171" x14ac:dyDescent="0.2">
      <c r="A22" s="14">
        <v>3</v>
      </c>
      <c r="B22" s="7" t="s">
        <v>22</v>
      </c>
      <c r="C22" s="10" t="s">
        <v>85</v>
      </c>
      <c r="D22" s="8">
        <v>0.25</v>
      </c>
      <c r="E22" s="15" t="s">
        <v>95</v>
      </c>
      <c r="F22" s="30" t="s">
        <v>111</v>
      </c>
    </row>
    <row r="23" spans="1:6" ht="73.5" hidden="1" customHeight="1" x14ac:dyDescent="0.2">
      <c r="A23" s="14">
        <v>3</v>
      </c>
      <c r="B23" s="7" t="s">
        <v>23</v>
      </c>
      <c r="C23" s="7" t="s">
        <v>55</v>
      </c>
      <c r="D23" s="8">
        <v>1</v>
      </c>
      <c r="E23" s="15" t="s">
        <v>56</v>
      </c>
      <c r="F23" s="5"/>
    </row>
    <row r="24" spans="1:6" ht="71.25" hidden="1" x14ac:dyDescent="0.2">
      <c r="A24" s="14">
        <v>3</v>
      </c>
      <c r="B24" s="7" t="s">
        <v>24</v>
      </c>
      <c r="C24" s="7" t="s">
        <v>75</v>
      </c>
      <c r="D24" s="8">
        <v>1</v>
      </c>
      <c r="E24" s="15"/>
      <c r="F24" s="5"/>
    </row>
    <row r="25" spans="1:6" ht="82.5" hidden="1" customHeight="1" x14ac:dyDescent="0.2">
      <c r="A25" s="14">
        <v>3</v>
      </c>
      <c r="B25" s="7" t="s">
        <v>25</v>
      </c>
      <c r="C25" s="7" t="s">
        <v>76</v>
      </c>
      <c r="D25" s="8">
        <v>1</v>
      </c>
      <c r="E25" s="15"/>
      <c r="F25" s="5"/>
    </row>
    <row r="26" spans="1:6" ht="28.5" hidden="1" x14ac:dyDescent="0.2">
      <c r="A26" s="14">
        <v>3</v>
      </c>
      <c r="B26" s="7" t="s">
        <v>26</v>
      </c>
      <c r="C26" s="7" t="s">
        <v>77</v>
      </c>
      <c r="D26" s="8">
        <v>1</v>
      </c>
      <c r="E26" s="15"/>
      <c r="F26" s="5"/>
    </row>
    <row r="27" spans="1:6" ht="100.5" hidden="1" customHeight="1" x14ac:dyDescent="0.2">
      <c r="A27" s="14">
        <v>3</v>
      </c>
      <c r="B27" s="7" t="s">
        <v>27</v>
      </c>
      <c r="C27" s="7" t="s">
        <v>60</v>
      </c>
      <c r="D27" s="8">
        <v>1</v>
      </c>
      <c r="E27" s="15"/>
      <c r="F27" s="5"/>
    </row>
    <row r="28" spans="1:6" ht="393.75" hidden="1" customHeight="1" x14ac:dyDescent="0.2">
      <c r="A28" s="14">
        <v>3</v>
      </c>
      <c r="B28" s="7" t="s">
        <v>28</v>
      </c>
      <c r="C28" s="7" t="s">
        <v>78</v>
      </c>
      <c r="D28" s="8">
        <v>1</v>
      </c>
      <c r="E28" s="15"/>
      <c r="F28" s="5"/>
    </row>
    <row r="29" spans="1:6" ht="71.25" hidden="1" x14ac:dyDescent="0.2">
      <c r="A29" s="14">
        <v>3</v>
      </c>
      <c r="B29" s="7" t="s">
        <v>29</v>
      </c>
      <c r="C29" s="7" t="s">
        <v>61</v>
      </c>
      <c r="D29" s="8">
        <v>1</v>
      </c>
      <c r="E29" s="15"/>
      <c r="F29" s="5"/>
    </row>
    <row r="30" spans="1:6" ht="137.25" customHeight="1" x14ac:dyDescent="0.2">
      <c r="A30" s="14">
        <v>3</v>
      </c>
      <c r="B30" s="7" t="s">
        <v>30</v>
      </c>
      <c r="C30" s="10" t="s">
        <v>86</v>
      </c>
      <c r="D30" s="8">
        <v>0.25</v>
      </c>
      <c r="E30" s="15" t="s">
        <v>57</v>
      </c>
      <c r="F30" s="30" t="s">
        <v>111</v>
      </c>
    </row>
    <row r="31" spans="1:6" ht="157.5" customHeight="1" x14ac:dyDescent="0.2">
      <c r="A31" s="14">
        <v>3</v>
      </c>
      <c r="B31" s="7" t="s">
        <v>31</v>
      </c>
      <c r="C31" s="7" t="s">
        <v>96</v>
      </c>
      <c r="D31" s="8">
        <v>0</v>
      </c>
      <c r="E31" s="15"/>
      <c r="F31" s="30" t="s">
        <v>112</v>
      </c>
    </row>
    <row r="32" spans="1:6" ht="172.5" hidden="1" customHeight="1" x14ac:dyDescent="0.2">
      <c r="A32" s="14">
        <v>4</v>
      </c>
      <c r="B32" s="7" t="s">
        <v>32</v>
      </c>
      <c r="C32" s="7" t="s">
        <v>79</v>
      </c>
      <c r="D32" s="8">
        <v>1</v>
      </c>
      <c r="E32" s="15"/>
      <c r="F32" s="5"/>
    </row>
    <row r="33" spans="1:9" ht="165" customHeight="1" x14ac:dyDescent="0.2">
      <c r="A33" s="14">
        <v>4</v>
      </c>
      <c r="B33" s="7" t="s">
        <v>68</v>
      </c>
      <c r="C33" s="7" t="s">
        <v>97</v>
      </c>
      <c r="D33" s="8">
        <v>0.8</v>
      </c>
      <c r="E33" s="15"/>
      <c r="F33" s="31" t="s">
        <v>113</v>
      </c>
      <c r="I33" s="4"/>
    </row>
    <row r="34" spans="1:9" ht="139.5" customHeight="1" x14ac:dyDescent="0.2">
      <c r="A34" s="14">
        <v>4</v>
      </c>
      <c r="B34" s="7" t="s">
        <v>33</v>
      </c>
      <c r="C34" s="11" t="s">
        <v>98</v>
      </c>
      <c r="D34" s="8">
        <v>0.4</v>
      </c>
      <c r="E34" s="15" t="s">
        <v>54</v>
      </c>
      <c r="F34" s="31" t="s">
        <v>114</v>
      </c>
    </row>
    <row r="35" spans="1:9" ht="126" customHeight="1" x14ac:dyDescent="0.2">
      <c r="A35" s="14">
        <v>4</v>
      </c>
      <c r="B35" s="7" t="s">
        <v>34</v>
      </c>
      <c r="C35" s="11" t="s">
        <v>80</v>
      </c>
      <c r="D35" s="8">
        <v>0.1</v>
      </c>
      <c r="E35" s="15"/>
      <c r="F35" s="28" t="s">
        <v>115</v>
      </c>
    </row>
    <row r="36" spans="1:9" ht="104.25" customHeight="1" x14ac:dyDescent="0.2">
      <c r="A36" s="14">
        <v>4</v>
      </c>
      <c r="B36" s="7" t="s">
        <v>35</v>
      </c>
      <c r="C36" s="11" t="s">
        <v>85</v>
      </c>
      <c r="D36" s="8">
        <v>0.25</v>
      </c>
      <c r="E36" s="15"/>
      <c r="F36" s="30" t="s">
        <v>111</v>
      </c>
    </row>
    <row r="37" spans="1:9" ht="90.75" hidden="1" customHeight="1" x14ac:dyDescent="0.2">
      <c r="A37" s="14">
        <v>4</v>
      </c>
      <c r="B37" s="7" t="s">
        <v>36</v>
      </c>
      <c r="C37" s="11" t="s">
        <v>58</v>
      </c>
      <c r="D37" s="8">
        <v>1</v>
      </c>
      <c r="E37" s="15"/>
      <c r="F37" s="5"/>
    </row>
    <row r="38" spans="1:9" ht="108" customHeight="1" x14ac:dyDescent="0.2">
      <c r="A38" s="14">
        <v>4</v>
      </c>
      <c r="B38" s="7" t="s">
        <v>37</v>
      </c>
      <c r="C38" s="11" t="s">
        <v>59</v>
      </c>
      <c r="D38" s="8">
        <v>0.25</v>
      </c>
      <c r="E38" s="15"/>
      <c r="F38" s="30" t="s">
        <v>111</v>
      </c>
    </row>
    <row r="39" spans="1:9" ht="116.25" customHeight="1" x14ac:dyDescent="0.2">
      <c r="A39" s="14">
        <v>5</v>
      </c>
      <c r="B39" s="7" t="s">
        <v>38</v>
      </c>
      <c r="C39" s="7" t="s">
        <v>81</v>
      </c>
      <c r="D39" s="8">
        <v>0.8</v>
      </c>
      <c r="E39" s="15"/>
      <c r="F39" s="31" t="s">
        <v>110</v>
      </c>
      <c r="I39" s="5"/>
    </row>
    <row r="40" spans="1:9" ht="50.25" customHeight="1" x14ac:dyDescent="0.2">
      <c r="A40" s="14">
        <v>5</v>
      </c>
      <c r="B40" s="7" t="s">
        <v>39</v>
      </c>
      <c r="C40" s="7" t="s">
        <v>66</v>
      </c>
      <c r="D40" s="8">
        <v>0.9</v>
      </c>
      <c r="E40" s="15"/>
      <c r="F40" s="31" t="s">
        <v>109</v>
      </c>
    </row>
    <row r="41" spans="1:9" ht="42" hidden="1" customHeight="1" x14ac:dyDescent="0.2">
      <c r="A41" s="14">
        <v>5</v>
      </c>
      <c r="B41" s="7" t="s">
        <v>40</v>
      </c>
      <c r="C41" s="7" t="s">
        <v>99</v>
      </c>
      <c r="D41" s="8">
        <v>1</v>
      </c>
      <c r="E41" s="15"/>
      <c r="F41" s="5"/>
    </row>
    <row r="42" spans="1:9" ht="126.75" customHeight="1" x14ac:dyDescent="0.2">
      <c r="A42" s="14">
        <v>5</v>
      </c>
      <c r="B42" s="7" t="s">
        <v>41</v>
      </c>
      <c r="C42" s="7" t="s">
        <v>62</v>
      </c>
      <c r="D42" s="8">
        <v>0.9</v>
      </c>
      <c r="E42" s="15"/>
      <c r="F42" s="30" t="s">
        <v>116</v>
      </c>
    </row>
    <row r="43" spans="1:9" ht="101.25" customHeight="1" x14ac:dyDescent="0.2">
      <c r="A43" s="14">
        <v>5</v>
      </c>
      <c r="B43" s="7" t="s">
        <v>42</v>
      </c>
      <c r="C43" s="7" t="s">
        <v>82</v>
      </c>
      <c r="D43" s="8">
        <v>0.6</v>
      </c>
      <c r="E43" s="15"/>
      <c r="F43" s="31" t="s">
        <v>117</v>
      </c>
    </row>
    <row r="44" spans="1:9" ht="129" hidden="1" customHeight="1" x14ac:dyDescent="0.2">
      <c r="A44" s="14">
        <v>5</v>
      </c>
      <c r="B44" s="7" t="s">
        <v>43</v>
      </c>
      <c r="C44" s="7" t="s">
        <v>100</v>
      </c>
      <c r="D44" s="8">
        <v>1</v>
      </c>
      <c r="E44" s="15"/>
      <c r="F44" s="5"/>
    </row>
    <row r="45" spans="1:9" ht="54" customHeight="1" x14ac:dyDescent="0.2">
      <c r="A45" s="14">
        <v>5</v>
      </c>
      <c r="B45" s="7" t="s">
        <v>44</v>
      </c>
      <c r="C45" s="7" t="s">
        <v>72</v>
      </c>
      <c r="D45" s="8">
        <v>0.1</v>
      </c>
      <c r="E45" s="15"/>
      <c r="F45" s="31" t="s">
        <v>109</v>
      </c>
    </row>
    <row r="46" spans="1:9" ht="138" hidden="1" customHeight="1" x14ac:dyDescent="0.2">
      <c r="A46" s="14">
        <v>6</v>
      </c>
      <c r="B46" s="7" t="s">
        <v>45</v>
      </c>
      <c r="C46" s="12" t="s">
        <v>83</v>
      </c>
      <c r="D46" s="8">
        <v>1</v>
      </c>
      <c r="E46" s="15"/>
      <c r="F46" s="5"/>
    </row>
    <row r="47" spans="1:9" ht="213.75" x14ac:dyDescent="0.2">
      <c r="A47" s="14">
        <v>6</v>
      </c>
      <c r="B47" s="7" t="s">
        <v>46</v>
      </c>
      <c r="C47" s="9" t="s">
        <v>101</v>
      </c>
      <c r="D47" s="8">
        <v>0.05</v>
      </c>
      <c r="E47" s="15"/>
      <c r="F47" s="31" t="s">
        <v>118</v>
      </c>
    </row>
    <row r="48" spans="1:9" ht="209.25" x14ac:dyDescent="0.2">
      <c r="A48" s="14">
        <v>6</v>
      </c>
      <c r="B48" s="7" t="s">
        <v>47</v>
      </c>
      <c r="C48" s="9" t="s">
        <v>102</v>
      </c>
      <c r="D48" s="8">
        <v>0.05</v>
      </c>
      <c r="E48" s="15"/>
      <c r="F48" s="31" t="s">
        <v>118</v>
      </c>
    </row>
    <row r="49" spans="1:6" ht="57" x14ac:dyDescent="0.2">
      <c r="A49" s="14">
        <v>6</v>
      </c>
      <c r="B49" s="7" t="s">
        <v>48</v>
      </c>
      <c r="C49" s="9" t="s">
        <v>63</v>
      </c>
      <c r="D49" s="8">
        <v>0</v>
      </c>
      <c r="E49" s="15"/>
      <c r="F49" s="31" t="s">
        <v>118</v>
      </c>
    </row>
    <row r="50" spans="1:6" ht="342.75" x14ac:dyDescent="0.2">
      <c r="A50" s="14">
        <v>6</v>
      </c>
      <c r="B50" s="7" t="s">
        <v>49</v>
      </c>
      <c r="C50" s="9" t="s">
        <v>87</v>
      </c>
      <c r="D50" s="8">
        <v>0.6</v>
      </c>
      <c r="E50" s="15"/>
      <c r="F50" s="31" t="s">
        <v>118</v>
      </c>
    </row>
    <row r="51" spans="1:6" ht="99.75" x14ac:dyDescent="0.2">
      <c r="A51" s="14">
        <v>6</v>
      </c>
      <c r="B51" s="7" t="s">
        <v>50</v>
      </c>
      <c r="C51" s="9" t="s">
        <v>84</v>
      </c>
      <c r="D51" s="8">
        <v>0.33300000000000002</v>
      </c>
      <c r="E51" s="28"/>
      <c r="F51" s="31" t="s">
        <v>118</v>
      </c>
    </row>
    <row r="52" spans="1:6" ht="42.75" x14ac:dyDescent="0.2">
      <c r="A52" s="14">
        <v>6</v>
      </c>
      <c r="B52" s="7" t="s">
        <v>53</v>
      </c>
      <c r="C52" s="9" t="s">
        <v>64</v>
      </c>
      <c r="D52" s="8">
        <v>0</v>
      </c>
      <c r="E52" s="29"/>
      <c r="F52" s="31" t="s">
        <v>118</v>
      </c>
    </row>
    <row r="53" spans="1:6" ht="145.5" customHeight="1" x14ac:dyDescent="0.2">
      <c r="A53" s="14">
        <v>6</v>
      </c>
      <c r="B53" s="7" t="s">
        <v>51</v>
      </c>
      <c r="C53" s="9" t="s">
        <v>103</v>
      </c>
      <c r="D53" s="8">
        <v>0.1</v>
      </c>
      <c r="E53" s="28"/>
      <c r="F53" s="31" t="s">
        <v>119</v>
      </c>
    </row>
    <row r="54" spans="1:6" ht="123.75" customHeight="1" thickBot="1" x14ac:dyDescent="0.25">
      <c r="A54" s="16">
        <v>6</v>
      </c>
      <c r="B54" s="17" t="s">
        <v>52</v>
      </c>
      <c r="C54" s="18" t="s">
        <v>73</v>
      </c>
      <c r="D54" s="19">
        <v>0.1</v>
      </c>
      <c r="E54" s="28"/>
      <c r="F54" s="31" t="s">
        <v>118</v>
      </c>
    </row>
    <row r="60" spans="1:6" x14ac:dyDescent="0.2">
      <c r="B60" s="5"/>
    </row>
  </sheetData>
  <autoFilter ref="A8:I54" xr:uid="{00000000-0009-0000-0000-000009000000}">
    <filterColumn colId="3">
      <filters>
        <filter val="0%"/>
        <filter val="10%"/>
        <filter val="15%"/>
        <filter val="25%"/>
        <filter val="30%"/>
        <filter val="33%"/>
        <filter val="40%"/>
        <filter val="5%"/>
        <filter val="60%"/>
        <filter val="80%"/>
        <filter val="90%"/>
      </filters>
    </filterColumn>
  </autoFilter>
  <mergeCells count="3">
    <mergeCell ref="A1:E1"/>
    <mergeCell ref="A2:E2"/>
    <mergeCell ref="A7:E7"/>
  </mergeCells>
  <pageMargins left="0.31496062992125984" right="0.31496062992125984" top="0.74803149606299213" bottom="0.74803149606299213" header="0.31496062992125984" footer="0.31496062992125984"/>
  <pageSetup scale="65"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sqref="A1:G1"/>
    </sheetView>
  </sheetViews>
  <sheetFormatPr baseColWidth="10" defaultRowHeight="15" x14ac:dyDescent="0.25"/>
  <cols>
    <col min="1" max="1" width="16.140625" customWidth="1"/>
    <col min="2" max="2" width="30.5703125" customWidth="1"/>
    <col min="3" max="3" width="30.42578125" customWidth="1"/>
    <col min="4" max="4" width="31.140625" customWidth="1"/>
    <col min="5" max="5" width="33.28515625" customWidth="1"/>
    <col min="6" max="6" width="23.5703125" customWidth="1"/>
    <col min="7" max="7" width="18.85546875" customWidth="1"/>
  </cols>
  <sheetData>
    <row r="1" spans="1:7" ht="15.75" x14ac:dyDescent="0.25">
      <c r="A1" s="77" t="s">
        <v>148</v>
      </c>
      <c r="B1" s="78"/>
      <c r="C1" s="78"/>
      <c r="D1" s="78"/>
      <c r="E1" s="79"/>
      <c r="F1" s="79"/>
      <c r="G1" s="80"/>
    </row>
    <row r="2" spans="1:7" ht="48" thickBot="1" x14ac:dyDescent="0.3">
      <c r="A2" s="35" t="s">
        <v>0</v>
      </c>
      <c r="B2" s="36" t="s">
        <v>1</v>
      </c>
      <c r="C2" s="26" t="s">
        <v>144</v>
      </c>
      <c r="D2" s="26" t="s">
        <v>145</v>
      </c>
      <c r="E2" s="37" t="s">
        <v>146</v>
      </c>
      <c r="F2" s="37" t="s">
        <v>147</v>
      </c>
      <c r="G2" s="27" t="s">
        <v>4</v>
      </c>
    </row>
    <row r="3" spans="1:7" ht="384.75" x14ac:dyDescent="0.25">
      <c r="A3" s="14">
        <v>1</v>
      </c>
      <c r="B3" s="7" t="s">
        <v>16</v>
      </c>
      <c r="C3" s="7" t="s">
        <v>74</v>
      </c>
      <c r="D3" s="8">
        <v>0.15</v>
      </c>
      <c r="E3" s="15"/>
    </row>
    <row r="4" spans="1:7" ht="242.25" x14ac:dyDescent="0.25">
      <c r="A4" s="14">
        <v>1</v>
      </c>
      <c r="B4" s="7" t="s">
        <v>17</v>
      </c>
      <c r="C4" s="7" t="s">
        <v>131</v>
      </c>
      <c r="D4" s="8">
        <v>0.2</v>
      </c>
      <c r="E4" s="15"/>
    </row>
    <row r="5" spans="1:7" ht="285" x14ac:dyDescent="0.25">
      <c r="A5" s="14">
        <v>3</v>
      </c>
      <c r="B5" s="7" t="s">
        <v>31</v>
      </c>
      <c r="C5" s="7" t="s">
        <v>138</v>
      </c>
      <c r="D5" s="8">
        <v>0.9</v>
      </c>
      <c r="E5" s="15"/>
    </row>
    <row r="6" spans="1:7" ht="409.5" x14ac:dyDescent="0.25">
      <c r="A6" s="14">
        <v>6</v>
      </c>
      <c r="B6" s="7" t="s">
        <v>46</v>
      </c>
      <c r="C6" s="7" t="s">
        <v>141</v>
      </c>
      <c r="D6" s="32">
        <v>0.1</v>
      </c>
      <c r="E6" s="15"/>
    </row>
    <row r="7" spans="1:7" ht="409.5" x14ac:dyDescent="0.25">
      <c r="A7" s="14">
        <v>6</v>
      </c>
      <c r="B7" s="7" t="s">
        <v>47</v>
      </c>
      <c r="C7" s="7" t="s">
        <v>122</v>
      </c>
      <c r="D7" s="32">
        <v>0.1</v>
      </c>
      <c r="E7" s="15"/>
    </row>
    <row r="8" spans="1:7" ht="99.75" x14ac:dyDescent="0.25">
      <c r="A8" s="14">
        <v>6</v>
      </c>
      <c r="B8" s="7" t="s">
        <v>48</v>
      </c>
      <c r="C8" s="7" t="s">
        <v>123</v>
      </c>
      <c r="D8" s="8">
        <v>0</v>
      </c>
      <c r="E8" s="15"/>
    </row>
    <row r="9" spans="1:7" ht="199.5" x14ac:dyDescent="0.25">
      <c r="A9" s="14">
        <v>6</v>
      </c>
      <c r="B9" s="7" t="s">
        <v>49</v>
      </c>
      <c r="C9" s="7" t="s">
        <v>124</v>
      </c>
      <c r="D9" s="8">
        <v>0.8</v>
      </c>
      <c r="E9" s="15"/>
    </row>
    <row r="10" spans="1:7" ht="171" x14ac:dyDescent="0.25">
      <c r="A10" s="14">
        <v>6</v>
      </c>
      <c r="B10" s="7" t="s">
        <v>51</v>
      </c>
      <c r="C10" s="7" t="s">
        <v>125</v>
      </c>
      <c r="D10" s="8">
        <v>0.98</v>
      </c>
      <c r="E10" s="15"/>
    </row>
    <row r="11" spans="1:7" ht="99.75" x14ac:dyDescent="0.25">
      <c r="A11" s="14">
        <v>6</v>
      </c>
      <c r="B11" s="7" t="s">
        <v>52</v>
      </c>
      <c r="C11" s="7" t="s">
        <v>126</v>
      </c>
      <c r="D11" s="32">
        <v>0.2</v>
      </c>
      <c r="E11" s="15"/>
    </row>
  </sheetData>
  <mergeCells count="1">
    <mergeCell ref="A1:G1"/>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workbookViewId="0">
      <selection sqref="A1:G2"/>
    </sheetView>
  </sheetViews>
  <sheetFormatPr baseColWidth="10" defaultRowHeight="15" x14ac:dyDescent="0.25"/>
  <cols>
    <col min="1" max="1" width="16.5703125" customWidth="1"/>
    <col min="2" max="2" width="27.28515625" customWidth="1"/>
    <col min="3" max="3" width="40.140625" customWidth="1"/>
    <col min="4" max="4" width="31.85546875" customWidth="1"/>
    <col min="5" max="5" width="22.5703125" customWidth="1"/>
    <col min="6" max="6" width="24.7109375" customWidth="1"/>
    <col min="7" max="7" width="21.5703125" customWidth="1"/>
  </cols>
  <sheetData>
    <row r="1" spans="1:7" ht="15.75" x14ac:dyDescent="0.25">
      <c r="A1" s="77" t="s">
        <v>148</v>
      </c>
      <c r="B1" s="78"/>
      <c r="C1" s="78"/>
      <c r="D1" s="78"/>
      <c r="E1" s="79"/>
      <c r="F1" s="79"/>
      <c r="G1" s="80"/>
    </row>
    <row r="2" spans="1:7" ht="63.75" thickBot="1" x14ac:dyDescent="0.3">
      <c r="A2" s="35" t="s">
        <v>0</v>
      </c>
      <c r="B2" s="36" t="s">
        <v>1</v>
      </c>
      <c r="C2" s="26" t="s">
        <v>144</v>
      </c>
      <c r="D2" s="26" t="s">
        <v>145</v>
      </c>
      <c r="E2" s="37" t="s">
        <v>146</v>
      </c>
      <c r="F2" s="37" t="s">
        <v>147</v>
      </c>
      <c r="G2" s="27" t="s">
        <v>4</v>
      </c>
    </row>
    <row r="3" spans="1:7" ht="99.75" x14ac:dyDescent="0.25">
      <c r="A3" s="14">
        <v>1</v>
      </c>
      <c r="B3" s="7" t="s">
        <v>9</v>
      </c>
      <c r="C3" s="7" t="s">
        <v>132</v>
      </c>
      <c r="D3" s="8">
        <v>0.95</v>
      </c>
      <c r="E3" s="15"/>
    </row>
    <row r="4" spans="1:7" ht="71.25" x14ac:dyDescent="0.25">
      <c r="A4" s="14">
        <v>1</v>
      </c>
      <c r="B4" s="7" t="s">
        <v>8</v>
      </c>
      <c r="C4" s="7" t="s">
        <v>133</v>
      </c>
      <c r="D4" s="8">
        <v>0</v>
      </c>
      <c r="E4" s="15"/>
    </row>
    <row r="5" spans="1:7" ht="71.25" x14ac:dyDescent="0.25">
      <c r="A5" s="14">
        <v>1</v>
      </c>
      <c r="B5" s="7" t="s">
        <v>11</v>
      </c>
      <c r="C5" s="7" t="s">
        <v>104</v>
      </c>
      <c r="D5" s="8">
        <v>0.3</v>
      </c>
      <c r="E5" s="15"/>
    </row>
    <row r="6" spans="1:7" ht="142.5" x14ac:dyDescent="0.25">
      <c r="A6" s="14">
        <v>1</v>
      </c>
      <c r="B6" s="7" t="s">
        <v>15</v>
      </c>
      <c r="C6" s="7" t="s">
        <v>135</v>
      </c>
      <c r="D6" s="8">
        <v>0.4</v>
      </c>
      <c r="E6" s="15"/>
    </row>
  </sheetData>
  <mergeCells count="1">
    <mergeCell ref="A1:G1"/>
  </mergeCells>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selection activeCell="C3" sqref="C3"/>
    </sheetView>
  </sheetViews>
  <sheetFormatPr baseColWidth="10" defaultRowHeight="15" x14ac:dyDescent="0.25"/>
  <cols>
    <col min="1" max="1" width="19.28515625" customWidth="1"/>
    <col min="2" max="2" width="20" customWidth="1"/>
    <col min="3" max="3" width="36.28515625" customWidth="1"/>
    <col min="4" max="4" width="32.5703125" customWidth="1"/>
    <col min="5" max="5" width="28" customWidth="1"/>
    <col min="6" max="6" width="24.85546875" customWidth="1"/>
    <col min="7" max="7" width="21.140625" customWidth="1"/>
  </cols>
  <sheetData>
    <row r="1" spans="1:7" ht="15.75" x14ac:dyDescent="0.25">
      <c r="A1" s="77" t="s">
        <v>148</v>
      </c>
      <c r="B1" s="78"/>
      <c r="C1" s="78"/>
      <c r="D1" s="78"/>
      <c r="E1" s="79"/>
      <c r="F1" s="79"/>
      <c r="G1" s="80"/>
    </row>
    <row r="2" spans="1:7" ht="48" thickBot="1" x14ac:dyDescent="0.3">
      <c r="A2" s="35" t="s">
        <v>0</v>
      </c>
      <c r="B2" s="36" t="s">
        <v>1</v>
      </c>
      <c r="C2" s="26" t="s">
        <v>144</v>
      </c>
      <c r="D2" s="26" t="s">
        <v>145</v>
      </c>
      <c r="E2" s="37" t="s">
        <v>146</v>
      </c>
      <c r="F2" s="37" t="s">
        <v>147</v>
      </c>
      <c r="G2" s="27" t="s">
        <v>4</v>
      </c>
    </row>
    <row r="3" spans="1:7" ht="399" x14ac:dyDescent="0.25">
      <c r="A3" s="33">
        <v>4</v>
      </c>
      <c r="B3" s="10" t="s">
        <v>33</v>
      </c>
      <c r="C3" s="10" t="s">
        <v>142</v>
      </c>
      <c r="D3" s="32">
        <v>0.73</v>
      </c>
      <c r="G3" s="34" t="s">
        <v>143</v>
      </c>
    </row>
  </sheetData>
  <mergeCells count="1">
    <mergeCell ref="A1:G1"/>
  </mergeCells>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workbookViewId="0">
      <selection sqref="A1:G2"/>
    </sheetView>
  </sheetViews>
  <sheetFormatPr baseColWidth="10" defaultRowHeight="15" x14ac:dyDescent="0.25"/>
  <cols>
    <col min="1" max="1" width="20.85546875" customWidth="1"/>
    <col min="2" max="2" width="24.7109375" customWidth="1"/>
    <col min="3" max="3" width="33.28515625" customWidth="1"/>
    <col min="4" max="4" width="32.42578125" customWidth="1"/>
    <col min="5" max="5" width="26.28515625" customWidth="1"/>
    <col min="6" max="6" width="24.42578125" customWidth="1"/>
    <col min="7" max="7" width="19.5703125" customWidth="1"/>
  </cols>
  <sheetData>
    <row r="1" spans="1:7" ht="15.75" x14ac:dyDescent="0.25">
      <c r="A1" s="77" t="s">
        <v>148</v>
      </c>
      <c r="B1" s="78"/>
      <c r="C1" s="78"/>
      <c r="D1" s="78"/>
      <c r="E1" s="79"/>
      <c r="F1" s="79"/>
      <c r="G1" s="80"/>
    </row>
    <row r="2" spans="1:7" ht="48" thickBot="1" x14ac:dyDescent="0.3">
      <c r="A2" s="35" t="s">
        <v>0</v>
      </c>
      <c r="B2" s="36" t="s">
        <v>1</v>
      </c>
      <c r="C2" s="26" t="s">
        <v>144</v>
      </c>
      <c r="D2" s="26" t="s">
        <v>145</v>
      </c>
      <c r="E2" s="37" t="s">
        <v>146</v>
      </c>
      <c r="F2" s="37" t="s">
        <v>147</v>
      </c>
      <c r="G2" s="27" t="s">
        <v>4</v>
      </c>
    </row>
    <row r="3" spans="1:7" ht="142.5" x14ac:dyDescent="0.25">
      <c r="A3" s="14">
        <v>3</v>
      </c>
      <c r="B3" s="7" t="s">
        <v>22</v>
      </c>
      <c r="C3" s="7" t="s">
        <v>127</v>
      </c>
      <c r="D3" s="8">
        <v>0.75</v>
      </c>
      <c r="E3" s="15"/>
    </row>
    <row r="4" spans="1:7" ht="213.75" x14ac:dyDescent="0.25">
      <c r="A4" s="14">
        <v>3</v>
      </c>
      <c r="B4" s="7" t="s">
        <v>30</v>
      </c>
      <c r="C4" s="7" t="s">
        <v>128</v>
      </c>
      <c r="D4" s="8">
        <v>0.75</v>
      </c>
      <c r="E4" s="15"/>
    </row>
    <row r="5" spans="1:7" ht="142.5" x14ac:dyDescent="0.25">
      <c r="A5" s="14">
        <v>4</v>
      </c>
      <c r="B5" s="7" t="s">
        <v>35</v>
      </c>
      <c r="C5" s="7" t="s">
        <v>129</v>
      </c>
      <c r="D5" s="8">
        <v>0.75</v>
      </c>
      <c r="E5" s="15"/>
    </row>
    <row r="6" spans="1:7" ht="171" x14ac:dyDescent="0.25">
      <c r="A6" s="14">
        <v>4</v>
      </c>
      <c r="B6" s="7" t="s">
        <v>37</v>
      </c>
      <c r="C6" s="7" t="s">
        <v>130</v>
      </c>
      <c r="D6" s="8">
        <v>0.75</v>
      </c>
      <c r="E6" s="15"/>
    </row>
  </sheetData>
  <mergeCells count="1">
    <mergeCell ref="A1:G1"/>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zoomScale="80" zoomScaleNormal="80" workbookViewId="0">
      <selection sqref="A1:G2"/>
    </sheetView>
  </sheetViews>
  <sheetFormatPr baseColWidth="10" defaultRowHeight="15" x14ac:dyDescent="0.25"/>
  <cols>
    <col min="1" max="1" width="15.5703125" customWidth="1"/>
    <col min="2" max="2" width="26.5703125" customWidth="1"/>
    <col min="3" max="3" width="24.140625" customWidth="1"/>
    <col min="4" max="4" width="28.140625" customWidth="1"/>
    <col min="5" max="5" width="32.140625" customWidth="1"/>
    <col min="6" max="6" width="29.42578125" customWidth="1"/>
    <col min="7" max="7" width="35.42578125" customWidth="1"/>
  </cols>
  <sheetData>
    <row r="1" spans="1:7" ht="15.75" x14ac:dyDescent="0.25">
      <c r="A1" s="77" t="s">
        <v>148</v>
      </c>
      <c r="B1" s="78"/>
      <c r="C1" s="78"/>
      <c r="D1" s="78"/>
      <c r="E1" s="79"/>
      <c r="F1" s="79"/>
      <c r="G1" s="80"/>
    </row>
    <row r="2" spans="1:7" ht="63.75" thickBot="1" x14ac:dyDescent="0.3">
      <c r="A2" s="35" t="s">
        <v>0</v>
      </c>
      <c r="B2" s="36" t="s">
        <v>1</v>
      </c>
      <c r="C2" s="26" t="s">
        <v>144</v>
      </c>
      <c r="D2" s="26" t="s">
        <v>145</v>
      </c>
      <c r="E2" s="37" t="s">
        <v>146</v>
      </c>
      <c r="F2" s="37" t="s">
        <v>147</v>
      </c>
      <c r="G2" s="27" t="s">
        <v>4</v>
      </c>
    </row>
    <row r="3" spans="1:7" ht="285" x14ac:dyDescent="0.25">
      <c r="A3" s="14">
        <v>2</v>
      </c>
      <c r="B3" s="7" t="s">
        <v>18</v>
      </c>
      <c r="C3" s="7" t="s">
        <v>136</v>
      </c>
      <c r="D3" s="8">
        <v>0.5</v>
      </c>
      <c r="E3" s="15"/>
    </row>
    <row r="4" spans="1:7" ht="356.25" x14ac:dyDescent="0.25">
      <c r="A4" s="14">
        <v>4</v>
      </c>
      <c r="B4" s="7" t="s">
        <v>68</v>
      </c>
      <c r="C4" s="7" t="s">
        <v>139</v>
      </c>
      <c r="D4" s="8">
        <v>0.5</v>
      </c>
      <c r="E4" s="15"/>
    </row>
  </sheetData>
  <mergeCells count="1">
    <mergeCell ref="A1:G1"/>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
  <sheetViews>
    <sheetView topLeftCell="A3" workbookViewId="0">
      <selection activeCell="B3" sqref="B3"/>
    </sheetView>
  </sheetViews>
  <sheetFormatPr baseColWidth="10" defaultRowHeight="15" x14ac:dyDescent="0.25"/>
  <cols>
    <col min="2" max="2" width="30.28515625" customWidth="1"/>
    <col min="3" max="3" width="32" customWidth="1"/>
    <col min="4" max="4" width="25.5703125" customWidth="1"/>
    <col min="5" max="5" width="25.140625" customWidth="1"/>
    <col min="6" max="6" width="27" customWidth="1"/>
    <col min="7" max="7" width="23.42578125" customWidth="1"/>
  </cols>
  <sheetData>
    <row r="1" spans="1:7" ht="15.75" x14ac:dyDescent="0.25">
      <c r="A1" s="77" t="s">
        <v>148</v>
      </c>
      <c r="B1" s="78"/>
      <c r="C1" s="78"/>
      <c r="D1" s="78"/>
      <c r="E1" s="79"/>
      <c r="F1" s="79"/>
      <c r="G1" s="80"/>
    </row>
    <row r="2" spans="1:7" ht="48" thickBot="1" x14ac:dyDescent="0.3">
      <c r="A2" s="35" t="s">
        <v>0</v>
      </c>
      <c r="B2" s="36" t="s">
        <v>1</v>
      </c>
      <c r="C2" s="26" t="s">
        <v>144</v>
      </c>
      <c r="D2" s="26" t="s">
        <v>145</v>
      </c>
      <c r="E2" s="37" t="s">
        <v>146</v>
      </c>
      <c r="F2" s="37" t="s">
        <v>147</v>
      </c>
      <c r="G2" s="27" t="s">
        <v>4</v>
      </c>
    </row>
    <row r="3" spans="1:7" ht="71.25" x14ac:dyDescent="0.25">
      <c r="A3" s="14">
        <v>2</v>
      </c>
      <c r="B3" s="7" t="s">
        <v>19</v>
      </c>
      <c r="C3" s="7" t="s">
        <v>137</v>
      </c>
      <c r="D3" s="8">
        <v>0.3</v>
      </c>
      <c r="E3" s="15"/>
    </row>
    <row r="4" spans="1:7" ht="270.75" x14ac:dyDescent="0.25">
      <c r="A4" s="14">
        <v>5</v>
      </c>
      <c r="B4" s="7" t="s">
        <v>38</v>
      </c>
      <c r="C4" s="7" t="s">
        <v>81</v>
      </c>
      <c r="D4" s="8">
        <v>0.8</v>
      </c>
      <c r="E4" s="15"/>
    </row>
    <row r="5" spans="1:7" ht="57" x14ac:dyDescent="0.25">
      <c r="A5" s="14">
        <v>5</v>
      </c>
      <c r="B5" s="7" t="s">
        <v>39</v>
      </c>
      <c r="C5" s="7" t="s">
        <v>66</v>
      </c>
      <c r="D5" s="8">
        <v>0.9</v>
      </c>
      <c r="E5" s="15"/>
    </row>
    <row r="6" spans="1:7" ht="256.5" x14ac:dyDescent="0.25">
      <c r="A6" s="14">
        <v>5</v>
      </c>
      <c r="B6" s="7" t="s">
        <v>42</v>
      </c>
      <c r="C6" s="7" t="s">
        <v>82</v>
      </c>
      <c r="D6" s="8">
        <v>0.6</v>
      </c>
      <c r="E6" s="15"/>
    </row>
    <row r="7" spans="1:7" ht="71.25" x14ac:dyDescent="0.25">
      <c r="A7" s="14">
        <v>5</v>
      </c>
      <c r="B7" s="7" t="s">
        <v>44</v>
      </c>
      <c r="C7" s="7" t="s">
        <v>140</v>
      </c>
      <c r="D7" s="8">
        <v>0.4</v>
      </c>
      <c r="E7" s="15"/>
    </row>
  </sheetData>
  <mergeCells count="1">
    <mergeCell ref="A1:G1"/>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workbookViewId="0">
      <selection sqref="A1:G2"/>
    </sheetView>
  </sheetViews>
  <sheetFormatPr baseColWidth="10" defaultRowHeight="15" x14ac:dyDescent="0.25"/>
  <cols>
    <col min="1" max="1" width="16" customWidth="1"/>
    <col min="2" max="2" width="21.140625" customWidth="1"/>
    <col min="3" max="3" width="23.140625" customWidth="1"/>
    <col min="4" max="5" width="18.85546875" customWidth="1"/>
    <col min="6" max="6" width="19.140625" customWidth="1"/>
    <col min="7" max="7" width="19.28515625" customWidth="1"/>
  </cols>
  <sheetData>
    <row r="1" spans="1:7" ht="15.75" x14ac:dyDescent="0.25">
      <c r="A1" s="77" t="s">
        <v>148</v>
      </c>
      <c r="B1" s="78"/>
      <c r="C1" s="78"/>
      <c r="D1" s="78"/>
      <c r="E1" s="79"/>
      <c r="F1" s="79"/>
      <c r="G1" s="80"/>
    </row>
    <row r="2" spans="1:7" ht="79.5" thickBot="1" x14ac:dyDescent="0.3">
      <c r="A2" s="35" t="s">
        <v>0</v>
      </c>
      <c r="B2" s="36" t="s">
        <v>1</v>
      </c>
      <c r="C2" s="26" t="s">
        <v>144</v>
      </c>
      <c r="D2" s="26" t="s">
        <v>145</v>
      </c>
      <c r="E2" s="37" t="s">
        <v>146</v>
      </c>
      <c r="F2" s="37" t="s">
        <v>147</v>
      </c>
      <c r="G2" s="27" t="s">
        <v>4</v>
      </c>
    </row>
    <row r="3" spans="1:7" ht="128.25" x14ac:dyDescent="0.25">
      <c r="A3" s="14">
        <v>4</v>
      </c>
      <c r="B3" s="7" t="s">
        <v>34</v>
      </c>
      <c r="C3" s="7" t="s">
        <v>121</v>
      </c>
      <c r="D3" s="8">
        <v>0.8</v>
      </c>
    </row>
  </sheetData>
  <mergeCells count="1">
    <mergeCell ref="A1:G1"/>
  </mergeCells>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C1" workbookViewId="0">
      <selection activeCell="F2" sqref="F2"/>
    </sheetView>
  </sheetViews>
  <sheetFormatPr baseColWidth="10" defaultRowHeight="15" x14ac:dyDescent="0.25"/>
  <cols>
    <col min="1" max="1" width="34.140625" customWidth="1"/>
    <col min="2" max="2" width="25.5703125" customWidth="1"/>
    <col min="3" max="3" width="45.140625" customWidth="1"/>
    <col min="4" max="4" width="30.7109375" customWidth="1"/>
    <col min="5" max="6" width="34.5703125" customWidth="1"/>
    <col min="7" max="7" width="31.42578125" customWidth="1"/>
  </cols>
  <sheetData>
    <row r="1" spans="1:7" ht="15.75" x14ac:dyDescent="0.25">
      <c r="A1" s="77" t="s">
        <v>148</v>
      </c>
      <c r="B1" s="78"/>
      <c r="C1" s="78"/>
      <c r="D1" s="78"/>
      <c r="E1" s="79"/>
      <c r="F1" s="79"/>
      <c r="G1" s="80"/>
    </row>
    <row r="2" spans="1:7" ht="32.25" customHeight="1" thickBot="1" x14ac:dyDescent="0.3">
      <c r="A2" s="35" t="s">
        <v>0</v>
      </c>
      <c r="B2" s="36" t="s">
        <v>1</v>
      </c>
      <c r="C2" s="26" t="s">
        <v>144</v>
      </c>
      <c r="D2" s="26" t="s">
        <v>145</v>
      </c>
      <c r="E2" s="37" t="s">
        <v>146</v>
      </c>
      <c r="F2" s="37" t="s">
        <v>147</v>
      </c>
      <c r="G2" s="27" t="s">
        <v>4</v>
      </c>
    </row>
    <row r="3" spans="1:7" ht="356.25" x14ac:dyDescent="0.25">
      <c r="A3" s="14">
        <v>3</v>
      </c>
      <c r="B3" s="7" t="s">
        <v>21</v>
      </c>
      <c r="C3" s="7" t="s">
        <v>134</v>
      </c>
      <c r="D3" s="8">
        <v>0.66</v>
      </c>
      <c r="E3" s="38"/>
      <c r="F3" s="38"/>
      <c r="G3" s="15"/>
    </row>
  </sheetData>
  <mergeCells count="1">
    <mergeCell ref="A1:G1"/>
  </mergeCells>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Seguimiento Ago2020</vt:lpstr>
      <vt:lpstr>DAI</vt:lpstr>
      <vt:lpstr>G Riesgos</vt:lpstr>
      <vt:lpstr>D. Gestion Humana</vt:lpstr>
      <vt:lpstr>G. Relacion con el I</vt:lpstr>
      <vt:lpstr>D. Desarrollo Sostenible</vt:lpstr>
      <vt:lpstr>G. Tecnologia</vt:lpstr>
      <vt:lpstr>G. SGI</vt:lpstr>
      <vt:lpstr>D. Asuntos Corporativos</vt:lpstr>
      <vt:lpstr>1 Seguimiento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Alexis Rodriguez Meza</dc:creator>
  <cp:lastModifiedBy>Soleil Marcela Omaña Pinzon</cp:lastModifiedBy>
  <cp:lastPrinted>2016-07-13T21:12:34Z</cp:lastPrinted>
  <dcterms:created xsi:type="dcterms:W3CDTF">2016-05-26T18:45:33Z</dcterms:created>
  <dcterms:modified xsi:type="dcterms:W3CDTF">2020-09-17T13:14:01Z</dcterms:modified>
</cp:coreProperties>
</file>